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C:\Users\MMORENO\Documents\FUGA-CONTRATO-17-2023\Obligación 3  Formulación y Seguimientos Temas SDGC\Enero\Planes 2023\PETH 2023\"/>
    </mc:Choice>
  </mc:AlternateContent>
  <xr:revisionPtr revIDLastSave="0" documentId="13_ncr:1_{A91A7E17-EC2A-4FA1-ABC9-5C99A808C6C2}" xr6:coauthVersionLast="47" xr6:coauthVersionMax="47" xr10:uidLastSave="{00000000-0000-0000-0000-000000000000}"/>
  <bookViews>
    <workbookView xWindow="-120" yWindow="-120" windowWidth="20730" windowHeight="11160" activeTab="3" xr2:uid="{00000000-000D-0000-FFFF-FFFF00000000}"/>
  </bookViews>
  <sheets>
    <sheet name="PIC" sheetId="3" r:id="rId1"/>
    <sheet name="PBI" sheetId="6" r:id="rId2"/>
    <sheet name="PSST" sheetId="7" r:id="rId3"/>
    <sheet name="PVP" sheetId="8" r:id="rId4"/>
    <sheet name="Listas FUGA" sheetId="4" state="hidden" r:id="rId5"/>
  </sheets>
  <externalReferences>
    <externalReference r:id="rId6"/>
  </externalReferences>
  <definedNames>
    <definedName name="_xlnm.Print_Area" localSheetId="1">PBI!$A$1:$T$49</definedName>
    <definedName name="_xlnm.Print_Area" localSheetId="0">PIC!$A$1:$T$55</definedName>
    <definedName name="_xlnm.Print_Area" localSheetId="2">PSST!$A$1:$T$40</definedName>
    <definedName name="_xlnm.Print_Area" localSheetId="3">PVP!$A$1:$T$35</definedName>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concurrentCalc="0"/>
</workbook>
</file>

<file path=xl/calcChain.xml><?xml version="1.0" encoding="utf-8"?>
<calcChain xmlns="http://schemas.openxmlformats.org/spreadsheetml/2006/main">
  <c r="N24" i="8" l="1"/>
  <c r="H24" i="8"/>
  <c r="G24" i="8"/>
  <c r="O27" i="7"/>
  <c r="I27" i="7"/>
  <c r="N29" i="7"/>
  <c r="H29" i="7"/>
  <c r="G29" i="7"/>
  <c r="O37" i="6"/>
  <c r="I37" i="6"/>
  <c r="N38" i="6"/>
  <c r="H38" i="6"/>
  <c r="G38" i="6"/>
  <c r="N43" i="3"/>
  <c r="H43" i="3"/>
  <c r="O22" i="3"/>
  <c r="O23" i="3"/>
  <c r="O24" i="3"/>
  <c r="O25" i="3"/>
  <c r="O26" i="3"/>
  <c r="O27" i="3"/>
  <c r="O28" i="3"/>
  <c r="O29" i="3"/>
  <c r="O30" i="3"/>
  <c r="O31" i="3"/>
  <c r="O32" i="3"/>
  <c r="O33" i="3"/>
  <c r="O34" i="3"/>
  <c r="O35" i="3"/>
  <c r="O36" i="3"/>
  <c r="O37" i="3"/>
  <c r="O38" i="3"/>
  <c r="O39" i="3"/>
  <c r="O40" i="3"/>
  <c r="O41" i="3"/>
  <c r="O42" i="3"/>
  <c r="I22" i="3"/>
  <c r="I23" i="3"/>
  <c r="I24" i="3"/>
  <c r="I25" i="3"/>
  <c r="I26" i="3"/>
  <c r="I27" i="3"/>
  <c r="I28" i="3"/>
  <c r="I29" i="3"/>
  <c r="I30" i="3"/>
  <c r="I31" i="3"/>
  <c r="I32" i="3"/>
  <c r="I33" i="3"/>
  <c r="I34" i="3"/>
  <c r="I35" i="3"/>
  <c r="I36" i="3"/>
  <c r="I37" i="3"/>
  <c r="I38" i="3"/>
  <c r="I39" i="3"/>
  <c r="I40" i="3"/>
  <c r="I41" i="3"/>
  <c r="I42" i="3"/>
  <c r="G43" i="3"/>
  <c r="O23" i="8"/>
  <c r="I23" i="8"/>
  <c r="O22" i="8"/>
  <c r="I22" i="8"/>
  <c r="O21" i="8"/>
  <c r="I21" i="8"/>
  <c r="O28" i="7"/>
  <c r="I28" i="7"/>
  <c r="O25" i="7"/>
  <c r="I25" i="7"/>
  <c r="O24" i="7"/>
  <c r="I24" i="7"/>
  <c r="O23" i="7"/>
  <c r="I23" i="7"/>
  <c r="O22" i="7"/>
  <c r="I22" i="7"/>
  <c r="O21" i="7"/>
  <c r="I21" i="7"/>
  <c r="O36" i="6"/>
  <c r="I36" i="6"/>
  <c r="O35" i="6"/>
  <c r="I35" i="6"/>
  <c r="O34" i="6"/>
  <c r="I34" i="6"/>
  <c r="O33" i="6"/>
  <c r="I33" i="6"/>
  <c r="O32" i="6"/>
  <c r="I32" i="6"/>
  <c r="O31" i="6"/>
  <c r="I31" i="6"/>
  <c r="O30" i="6"/>
  <c r="I30" i="6"/>
  <c r="O29" i="6"/>
  <c r="I29" i="6"/>
  <c r="O28" i="6"/>
  <c r="I28" i="6"/>
  <c r="O26" i="6"/>
  <c r="I26" i="6"/>
  <c r="O25" i="6"/>
  <c r="I25" i="6"/>
  <c r="O24" i="6"/>
  <c r="I24" i="6"/>
  <c r="O23" i="6"/>
  <c r="I23" i="6"/>
  <c r="O22" i="6"/>
  <c r="I22" i="6"/>
  <c r="O21" i="6"/>
  <c r="I21" i="6"/>
  <c r="I21" i="3"/>
  <c r="O21" i="3"/>
</calcChain>
</file>

<file path=xl/sharedStrings.xml><?xml version="1.0" encoding="utf-8"?>
<sst xmlns="http://schemas.openxmlformats.org/spreadsheetml/2006/main" count="482" uniqueCount="179">
  <si>
    <t>FECHA</t>
  </si>
  <si>
    <t>INICIAL</t>
  </si>
  <si>
    <t>FINAL</t>
  </si>
  <si>
    <t>INFORMACIÓN DEL PLAN INSTITUCIONAL</t>
  </si>
  <si>
    <t>Objetivos estratégicos</t>
  </si>
  <si>
    <t xml:space="preserve">Proyectos de Inversión </t>
  </si>
  <si>
    <t xml:space="preserve">Proyecto de inversión FUGA </t>
  </si>
  <si>
    <t>Nombre del plan:</t>
  </si>
  <si>
    <t>Objetivo general del plan:</t>
  </si>
  <si>
    <t>Procesos FUGA</t>
  </si>
  <si>
    <t>Recursos Físicos</t>
  </si>
  <si>
    <t>Gestión Financiera</t>
  </si>
  <si>
    <t>Gestión Jurídica</t>
  </si>
  <si>
    <t>Proceso responsable de la formulación del plan:</t>
  </si>
  <si>
    <t>Dependencias</t>
  </si>
  <si>
    <t xml:space="preserve">Dirección general </t>
  </si>
  <si>
    <t>Subdirección de Gestión Corporativa</t>
  </si>
  <si>
    <t>Subdirección Artística y Cultural</t>
  </si>
  <si>
    <t>Subdirección para la Gestión del Centro de Bogotá</t>
  </si>
  <si>
    <t>Oficina Asesora Jurídica</t>
  </si>
  <si>
    <t>Oficina Asesora de Planeación</t>
  </si>
  <si>
    <t>Oficina de Control Interno</t>
  </si>
  <si>
    <t>Link de publicación del plan:</t>
  </si>
  <si>
    <t>Misón</t>
  </si>
  <si>
    <t>Visión</t>
  </si>
  <si>
    <t>Vigencia (Año)</t>
  </si>
  <si>
    <t>Alcance del plan:</t>
  </si>
  <si>
    <t>Viegencia del Plan:</t>
  </si>
  <si>
    <t>Instancia  responsable que aprueba, adopta  y toma decisiones frente al plan:</t>
  </si>
  <si>
    <t>ACTIVIDAD</t>
  </si>
  <si>
    <t>FÓRMULA DEL INDICADOR</t>
  </si>
  <si>
    <t>PRODUCTO ENTREGABLE</t>
  </si>
  <si>
    <t>Procentaje de cumplimiento</t>
  </si>
  <si>
    <t xml:space="preserve">Análisis Cualitativo de la gestión  </t>
  </si>
  <si>
    <t xml:space="preserve">Evidencia </t>
  </si>
  <si>
    <t>Análisis cualitativo</t>
  </si>
  <si>
    <t>Estado de la actividad</t>
  </si>
  <si>
    <t xml:space="preserve">Primera Línea de defensa </t>
  </si>
  <si>
    <t>Fecha</t>
  </si>
  <si>
    <t>ELABORÓ:</t>
  </si>
  <si>
    <t>Políticas de Operación</t>
  </si>
  <si>
    <t>Comité de Dirección</t>
  </si>
  <si>
    <t>Cumplimiento total  (80-100%)</t>
  </si>
  <si>
    <t>Avances en la gestión (60-79%)</t>
  </si>
  <si>
    <t>Sin gestión  (0-59%)</t>
  </si>
  <si>
    <t xml:space="preserve">1. Mejorar la calidad de vida de la ciudadanía al ampliar el acceso a la práctica y disfrute del arte y la cultura como parte de su cotidianidad en condiciones
de equidad. </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</si>
  <si>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</si>
  <si>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</si>
  <si>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</si>
  <si>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5. Consolidar modelos de gestión, desarrollando capacidades del talento humano y optimizando los recursos tecnológicos, físicos y financieros para
dar respuesta eficaz a las necesidades de la ciudadanía y grupos de valor</t>
  </si>
  <si>
    <t>7682. Desarrollo y Fomento a las prácticas artísticas y culturales para dinamizar el centro de Bogotá</t>
  </si>
  <si>
    <t>7724. Mejoramiento y Conservación de la infraestructura cultural pública para el disfrute del centro de Bogotá</t>
  </si>
  <si>
    <t>7674. Desarrollo del Bronx Distrito Creativo en Bogotá</t>
  </si>
  <si>
    <t>7713. Fortalecimiento del ecosistema de la economía cultural y creativa del centro de Bogotá</t>
  </si>
  <si>
    <t>7664. Transformación Cultural de imaginarios del Centro de Bogotá</t>
  </si>
  <si>
    <t>7760- Modernización de la Arquitectura Institucional de la FUGA</t>
  </si>
  <si>
    <t>Planeación</t>
  </si>
  <si>
    <t>Servicio al ciudadano</t>
  </si>
  <si>
    <t>Gestión de las comunicaciones</t>
  </si>
  <si>
    <t>Gestión del Talento Humano</t>
  </si>
  <si>
    <t>Gestión de mejora</t>
  </si>
  <si>
    <t xml:space="preserve">Evaluación Independiente de la Gestión </t>
  </si>
  <si>
    <t>Transformación cultural para la revitalización del centro</t>
  </si>
  <si>
    <t xml:space="preserve">Gestión Documental </t>
  </si>
  <si>
    <t>Gestión de TIC</t>
  </si>
  <si>
    <t>Objetivos Estratégicos Asociados</t>
  </si>
  <si>
    <t>En el 2030, la FUGA será referente de articulación y gestión de iniciativas de transformación del territorio del Centro de Bogotá como símbolo distrital de desarrollo desde el potencial creativo, el arte y la cultura.</t>
  </si>
  <si>
    <t>La FUGA es la plataforma pública de la administración distrital que articula y gestiona la vitalización y transformación participativa del Centro de Bogotá a través de su potencial creativo, el arte y la cultura.</t>
  </si>
  <si>
    <t>CONTROL DE CAMBIOS CONTENIDOS DEL PLAN</t>
  </si>
  <si>
    <t xml:space="preserve">COMPONENTE </t>
  </si>
  <si>
    <t xml:space="preserve">MAGNITUD TOTAL PROGRAMADA </t>
  </si>
  <si>
    <t>Avance acumulado</t>
  </si>
  <si>
    <t>Primer Semestre</t>
  </si>
  <si>
    <t>Segundo Semestre</t>
  </si>
  <si>
    <t>Segunda Línea de Defensa 
Oficina Asesora de Planeación *</t>
  </si>
  <si>
    <t xml:space="preserve">* La Segunda línea de defensa realizará seguimientos por muestreo de acuerdo con su cronogrma anual . </t>
  </si>
  <si>
    <t>V4, 26-04-2021</t>
  </si>
  <si>
    <r>
      <t>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t>
    </r>
    <r>
      <rPr>
        <sz val="11"/>
        <rFont val="Arial"/>
        <family val="2"/>
      </rPr>
      <t xml:space="preserve">s </t>
    </r>
    <r>
      <rPr>
        <b/>
        <sz val="11"/>
        <rFont val="Arial"/>
        <family val="2"/>
      </rPr>
      <t>(PN-GU-01</t>
    </r>
    <r>
      <rPr>
        <sz val="11"/>
        <rFont val="Arial"/>
        <family val="2"/>
      </rPr>
      <t xml:space="preserve">) en el Sistema Integrado de Gestión de la FUGA para mayor claridad sobre los campos de este formato y la manera de diligenciarlo y hacerle seguimiento. </t>
    </r>
  </si>
  <si>
    <t>Plan Institucional de Capacitación</t>
  </si>
  <si>
    <t>Promover acciones que contribuyan al desarrollo integral de los funcionarios, por medio del fortalecimiento de competencias técnicas y habilidades personales, acorde con las necesidades de capacitación identificadas, para el desempeño efectivo de las funciones de los servidores públicos de la Fundación Gilberto Alzate Avendaño, que redunden en la consecución de los objetivos institucionales y el cumplimiento de la misión de la entidad.</t>
  </si>
  <si>
    <t>Servidores públicos de la FUGA</t>
  </si>
  <si>
    <t>Plan de Bienestar e Incentivos</t>
  </si>
  <si>
    <t>Planificar, coordinar y ejecutar acciones que permitan el pleno desarrollo de las capacidades individuales de los servidores públicos de la Fundación Gilberto Alzate Avendaño propiciando una mejora continua en la calidad de vida de los servidores y el desempeño laboral.</t>
  </si>
  <si>
    <t>Plan de Seguridad y Salud en el Trabajo</t>
  </si>
  <si>
    <t>Diseñar actividades con el fin de promover, mantener y mejorar las condiciones de salud y trabajo en la entidad, preservando un estado de salud, bienestar físico, mental y social para funcionarios y contratista, dando cumplimiento a la normatividad vigente adoptada como un medio para lograr la prevención de accidentes, incidentes, y enfermedades causadas por las condiciones de trabajo de los procesos de la entidad y cumplimento de metas en seguridad y salud en el trabajo.</t>
  </si>
  <si>
    <t>Servidores públicos y contratistas de la FUGA</t>
  </si>
  <si>
    <t>Plan de Vacantes y previsión de recursos humanos</t>
  </si>
  <si>
    <t>El Plan Anual de Vacantes y de Previsión de Recursos Humanos tiene por objetivo diseñar estrategias de planeación anual, técnica y económica en la provisión del talento humano, contando así con información veraz y actualizada sobre el flujo de ingresos y egresos de personal.con el que se podrá alinear la planeación estratégica del recurso humano y la planeación institucional.</t>
  </si>
  <si>
    <t>(# de informes entregados/ 2 informes programados) * 100</t>
  </si>
  <si>
    <t>(# de informes entregados/ 1 informe programados) * 100</t>
  </si>
  <si>
    <t>Elaboración de un diagnóstico sobre el análisis y accesibilidad a los puestos de trabajo de los servidores públicos de la FUGA.</t>
  </si>
  <si>
    <t>Actividad de promoción de hábitos saludables y prevención de enfermedades.</t>
  </si>
  <si>
    <t>Mediciones ambientales sobre iluminación</t>
  </si>
  <si>
    <t>Auditoría anual al SG- SST conforme a los estándares mínimos descritos en la Resolución 0312 de 2019.</t>
  </si>
  <si>
    <t>Actualización del programa de orden y aseo de la entidad.</t>
  </si>
  <si>
    <t>Actualización del programa de estilos de vida saludable de la entidad.</t>
  </si>
  <si>
    <t>Plan de salud y seguridad en el trabajo</t>
  </si>
  <si>
    <t>1 medición realizada</t>
  </si>
  <si>
    <t>(# de actividades realizadas/ 1 actividad realizada) * 100</t>
  </si>
  <si>
    <t>(# de mediciones  realizadas/ 1 medición  realizada) * 100</t>
  </si>
  <si>
    <t>(# de auditorias  realizadas/ 1 auditoria realizada) * 100</t>
  </si>
  <si>
    <t>(# de actualizaciones  realizadas/ 1 actualización  realizada) * 100</t>
  </si>
  <si>
    <t>Actividad de reconocimiento y entrega de estímulos a servidores y contratistas del Proceso de Servicio al Ciudadano.</t>
  </si>
  <si>
    <t>Realización de dos (2) eventos deportivos.</t>
  </si>
  <si>
    <t>Reconocimiento a los mejores servidores públicos, en donde se de entrega de un bono, un día de permiso remunerado, un reconocimiento en el boletín institucional y un certificado de felicitación que repose en la hoja de vida.</t>
  </si>
  <si>
    <t>Celebración del día del servidor público con la participación de SINTRACULTUR.</t>
  </si>
  <si>
    <t>Actividad de desarrollo de la inteligencia emocional y las habilidades de comunicación</t>
  </si>
  <si>
    <t>Actividad de integración entre dependencias</t>
  </si>
  <si>
    <t>Participación de la Alta Dirección en actividades de socialización del Código de Integridad y principios del servicio público.</t>
  </si>
  <si>
    <t>Actividad de desvinculación laboral asistida para cualquier forma de retiro.</t>
  </si>
  <si>
    <t>Publicación de la oferta trimestral del Programa “Servimos”.</t>
  </si>
  <si>
    <t xml:space="preserve">Publicación semestral de la oferta de las actividades artísticas (artes, artesanías, entre otros) y culturales que adelante la FUGA, para participación de sus servidores. </t>
  </si>
  <si>
    <t xml:space="preserve">Publicación de la oferta para participar en programa de “Bilingüismo”. </t>
  </si>
  <si>
    <t>Publicación de la oferta de visibilización de programas de vivienda.</t>
  </si>
  <si>
    <t>Publicación semestral de teletrabajo y/o horarios flexibles</t>
  </si>
  <si>
    <t>Publicación de la oferta del FRADEC.</t>
  </si>
  <si>
    <r>
      <t>Capacitación en generalidades</t>
    </r>
    <r>
      <rPr>
        <sz val="12"/>
        <color rgb="FF000000"/>
        <rFont val="Arial"/>
        <family val="2"/>
      </rPr>
      <t xml:space="preserve"> de gestión documental.</t>
    </r>
  </si>
  <si>
    <t>Capacitación en el uso del Orfeo en la gestión documental (generalidades, archivo y seguridad de la información).</t>
  </si>
  <si>
    <t>Capacitación en gestión de trámites, OPAS y otros servicios.</t>
  </si>
  <si>
    <t>Capacitación a gestores SIG, en monitoreo y seguimiento a riesgos, indicadores, planes de mejoramiento, normogramas y solicitudes de documentación.</t>
  </si>
  <si>
    <t xml:space="preserve">Capacitación en políticas de gestión y desempeño MIPG. </t>
  </si>
  <si>
    <t>Capacitación en metodología para la identificación de Riesgos de Prevención y Lavado de Activos y Financiación del Terrorismo.</t>
  </si>
  <si>
    <t>Capacitación en participación y rendición de cuentas.</t>
  </si>
  <si>
    <t>Capacitación en atención a población diversa.</t>
  </si>
  <si>
    <t>Capacitación en atención a población en situación de discapacidad.</t>
  </si>
  <si>
    <t>Capacitación de evaluadores y evaluados respecto a la Evaluación de Desempeño Laboral.</t>
  </si>
  <si>
    <t>Semana de inducción y reinducción.</t>
  </si>
  <si>
    <t>Capacitación en principios sindicales y el derecho a la libre asociación.</t>
  </si>
  <si>
    <t>Capacitación en Riesgos Biomecánicos (Ergonomía, manejo de cargas, desórdenes músculo esqueléticos y como prevenirlos).</t>
  </si>
  <si>
    <t>Capacitación en emergencias, primeros auxilios, evacuación, incendios, seguridad vial y atención a víctimas.</t>
  </si>
  <si>
    <t>Capacitación en riesgos del trabajo en alturas.</t>
  </si>
  <si>
    <t>Capacitación en riesgo público, de tránsito y manejo defensivo.</t>
  </si>
  <si>
    <t>Capacitación en uso eficiente de la energía  - gestión integral de residuos - plásticos de un solo uso.</t>
  </si>
  <si>
    <t>Plan Institcional de Capacitación</t>
  </si>
  <si>
    <t>(# de capacitaciones realizadas / 1 capacitación programada) * 100</t>
  </si>
  <si>
    <t>Boletín institucional / INTRANET de divulgación de oferta o listado de asistencia o programación en Google Calendario o PPT</t>
  </si>
  <si>
    <t>Boletín institucional / INTRANET de divulgación de oferta o Listado de asistencia o acta de inducción o evaluación de la inducción o PPT</t>
  </si>
  <si>
    <t>Divulgación a través de: Boletín institucional / INTRANET/ Chat institucional / correo electrónico de Talento Humano</t>
  </si>
  <si>
    <t>Informe presentado a la lider del proceso</t>
  </si>
  <si>
    <t>Programa presentado al lider del proceso</t>
  </si>
  <si>
    <t>2 Informes presentado a la lider del proceso</t>
  </si>
  <si>
    <t>Divulgación a través de: Boletín institucional / INTRANET/ Chat institucional / correo electrónico de Talento Humano o lista de asistencia o programación en Google Calendario</t>
  </si>
  <si>
    <t xml:space="preserve">Dos (2) ferias de talentos de los servidores .
</t>
  </si>
  <si>
    <t>(# ferias realizadas / 2 ferias programada) * 100</t>
  </si>
  <si>
    <t>(# de actividad de reconocimiento / 1 actividad de reconocimiento programada) * 100</t>
  </si>
  <si>
    <t>(# eventos deportivos / 2 eventos deportivos programados) * 100</t>
  </si>
  <si>
    <t>Resolución de reconocimiento a los mejores empleados realizada
(Si =100%, No = 0%)</t>
  </si>
  <si>
    <t>Resolución de reconocimiento</t>
  </si>
  <si>
    <t>(# de celebraciones realizadas / 1 celebración programada) * 100</t>
  </si>
  <si>
    <t>(# de actividad  / 1 actividad de  programada) * 100</t>
  </si>
  <si>
    <t>(# de boletines institucionales divulgados / 1 divulgación programada) * 100</t>
  </si>
  <si>
    <t>(# de boletines institucionales divulgados / 2 divulgación programada) * 100</t>
  </si>
  <si>
    <t>Actividad de sensibilización realizada
(Si =100%, No = 0%)</t>
  </si>
  <si>
    <t>(# de boletines institucionales divulgados / 1 divulgació  programada) * 100</t>
  </si>
  <si>
    <t>ELABORACIÓN INICIAL PLAN DE ACCIÓN</t>
  </si>
  <si>
    <t>Informe presentado a la líder del proceso</t>
  </si>
  <si>
    <t>Capacitación en lenguaje de señas</t>
  </si>
  <si>
    <t xml:space="preserve">Certificado de asistencia de Profesional Universitario </t>
  </si>
  <si>
    <t>Capacitación en medidas de anticorrupción, anti cohecho y guía de conflicto de intereses.</t>
  </si>
  <si>
    <t>Capacitación en Ley de transparencia, transparencia activa,  pasiva (PQRS), derecho a la información  y sobre la responsabilidad de los servidores públicos frente a los derechos de petición y calidad de las respuestas</t>
  </si>
  <si>
    <t>Sensibilización sobre el Manual de Servicio a la Ciudadanía, así como de la Política Distrital de Servicio a la Ciudadanía  y los demás lineamientos vigentes en atención a la ciudadanía</t>
  </si>
  <si>
    <t>1 sesibilización realizada</t>
  </si>
  <si>
    <t>Capacitación en las últimas actualizaciones normativas en reforma tributaria.</t>
  </si>
  <si>
    <t>Socializar el Informe de medición de clima laboral.</t>
  </si>
  <si>
    <t>Socialización del informe de clima realizada
(Si =100%, No = 0)</t>
  </si>
  <si>
    <t>Socializacíón del Informe de medición de clima laboral</t>
  </si>
  <si>
    <t>Actividad de Coaching para fortalecimiento de competencias de liderazgo y planeación estratégico</t>
  </si>
  <si>
    <t>Invitación, lista de asistencia, registro fotográfico.</t>
  </si>
  <si>
    <t>Nombre: María del Pilar Salgado</t>
  </si>
  <si>
    <t>Cargo: Profesional Especializada</t>
  </si>
  <si>
    <t>Líder del Proceso: Martha  Lucía Cardona Visbal</t>
  </si>
  <si>
    <t>Subdirectora de Gestión Corporativa</t>
  </si>
  <si>
    <t>Participar en la medición de desempeño del sistema de seguridad y salud en el trabajo expedido por el DASCD y la Universidad Santo Tomas.</t>
  </si>
  <si>
    <t>Participó 
(Si: 100%, No: 0%)</t>
  </si>
  <si>
    <t xml:space="preserve">Realizar los exámenes médicos ocupacionales periódicos a los funcionarios que hubiesen cumplido o estén próximos a cumplir un (1) año de servicio en la entidad y que acepten voluntariamente la toma del examen. (Exámenes paraclínicos, Examen médico y vacunación) </t>
  </si>
  <si>
    <t>Informe de condiciones de salud</t>
  </si>
  <si>
    <t xml:space="preserve"> Presentar Informe semestral de retiro de servidores con la identificación de causas de la desvinculación de funcionarios y la evaluación de las actividades de retiro del personal.</t>
  </si>
  <si>
    <t>Presentar Informe de levantamiento de cargas laborales.</t>
  </si>
  <si>
    <t>Presentar Informe de movilidad laboral entre las entidades distritales.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</si>
</sst>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_-;\-* #,##0\ _€_-;_-* &quot;-&quot;\ _€_-;_-@_-"/>
    <numFmt numFmtId="165" formatCode="_ * #,##0.00_ ;_ * \-#,##0.00_ ;_ * &quot;-&quot;??_ ;_ @_ "/>
    <numFmt numFmtId="166" formatCode="0.0%"/>
  </numFmts>
  <fonts count="28" x14ac:knownFonts="1">
    <font>
      <sz val="11"/>
      <color theme="1"/>
      <name val="Calibri"/>
      <family val="2"/>
      <scheme val="minor"/>
    </font>
    <font>
      <sz val="10"/>
      <name val="Arial"/>
      <family val="2"/>
    </font>
    <font>
      <sz val="11"/>
      <color indexed="8"/>
      <name val="Calibri"/>
      <family val="2"/>
    </font>
    <font>
      <b/>
      <sz val="11"/>
      <name val="Arial"/>
      <family val="2"/>
    </font>
    <font>
      <sz val="11"/>
      <name val="Arial"/>
      <family val="2"/>
    </font>
    <font>
      <sz val="11"/>
      <color theme="1"/>
      <name val="Arial"/>
      <family val="2"/>
    </font>
    <font>
      <b/>
      <sz val="12"/>
      <name val="Arial"/>
      <family val="2"/>
    </font>
    <font>
      <b/>
      <sz val="11"/>
      <color theme="1"/>
      <name val="Calibri"/>
      <family val="2"/>
      <scheme val="minor"/>
    </font>
    <font>
      <sz val="12"/>
      <color theme="1"/>
      <name val="Arial"/>
      <family val="2"/>
    </font>
    <font>
      <sz val="12"/>
      <color theme="1"/>
      <name val="Calibri"/>
      <family val="2"/>
      <scheme val="minor"/>
    </font>
    <font>
      <b/>
      <sz val="12"/>
      <color theme="1"/>
      <name val="Arial"/>
      <family val="2"/>
    </font>
    <font>
      <sz val="11"/>
      <color theme="1"/>
      <name val="Calibri"/>
      <family val="2"/>
      <scheme val="minor"/>
    </font>
    <font>
      <sz val="8"/>
      <color theme="1"/>
      <name val="Arial"/>
      <family val="2"/>
    </font>
    <font>
      <sz val="18"/>
      <color rgb="FFFF0000"/>
      <name val="Arial"/>
      <family val="2"/>
    </font>
    <font>
      <sz val="18"/>
      <name val="Arial"/>
      <family val="2"/>
    </font>
    <font>
      <b/>
      <sz val="10"/>
      <name val="Arial"/>
      <family val="2"/>
    </font>
    <font>
      <sz val="10"/>
      <color rgb="FF0070C0"/>
      <name val="Arial"/>
      <family val="2"/>
    </font>
    <font>
      <sz val="11"/>
      <color rgb="FF0070C0"/>
      <name val="Arial"/>
      <family val="2"/>
    </font>
    <font>
      <sz val="14"/>
      <name val="Arial"/>
      <family val="2"/>
    </font>
    <font>
      <u/>
      <sz val="11"/>
      <color theme="10"/>
      <name val="Calibri"/>
      <family val="2"/>
      <scheme val="minor"/>
    </font>
    <font>
      <sz val="11"/>
      <color rgb="FF000000"/>
      <name val="Arial"/>
      <family val="2"/>
    </font>
    <font>
      <sz val="12"/>
      <color rgb="FF00000A"/>
      <name val="Arial"/>
      <family val="2"/>
    </font>
    <font>
      <sz val="12"/>
      <color rgb="FF000000"/>
      <name val="Arial"/>
      <family val="2"/>
    </font>
    <font>
      <sz val="12"/>
      <name val="Arial"/>
      <family val="2"/>
    </font>
    <font>
      <b/>
      <sz val="18"/>
      <color theme="1"/>
      <name val="Arial"/>
      <family val="2"/>
    </font>
    <font>
      <b/>
      <sz val="20"/>
      <name val="Arial"/>
      <family val="2"/>
    </font>
    <font>
      <b/>
      <sz val="20"/>
      <color theme="1"/>
      <name val="Arial"/>
      <family val="2"/>
    </font>
    <font>
      <b/>
      <sz val="22"/>
      <color theme="1"/>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3F3F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164" fontId="2" fillId="0" borderId="0" applyFont="0" applyFill="0" applyBorder="0" applyAlignment="0" applyProtection="0"/>
    <xf numFmtId="165" fontId="1" fillId="0" borderId="0" applyFont="0" applyFill="0" applyBorder="0" applyAlignment="0" applyProtection="0"/>
    <xf numFmtId="0" fontId="1" fillId="0" borderId="0"/>
    <xf numFmtId="9" fontId="2" fillId="0" borderId="0" applyFont="0" applyFill="0" applyBorder="0" applyAlignment="0" applyProtection="0"/>
    <xf numFmtId="9" fontId="2" fillId="0" borderId="0" applyFont="0" applyFill="0" applyBorder="0" applyAlignment="0" applyProtection="0"/>
    <xf numFmtId="0" fontId="1" fillId="0" borderId="0"/>
    <xf numFmtId="9" fontId="11" fillId="0" borderId="0" applyFont="0" applyFill="0" applyBorder="0" applyAlignment="0" applyProtection="0"/>
    <xf numFmtId="0" fontId="19" fillId="0" borderId="0" applyNumberFormat="0" applyFill="0" applyBorder="0" applyAlignment="0" applyProtection="0"/>
  </cellStyleXfs>
  <cellXfs count="137">
    <xf numFmtId="0" fontId="0" fillId="0" borderId="0" xfId="0"/>
    <xf numFmtId="15" fontId="4" fillId="0" borderId="1" xfId="0" applyNumberFormat="1" applyFont="1" applyBorder="1" applyAlignment="1" applyProtection="1">
      <alignment vertical="center"/>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5" fillId="0" borderId="0" xfId="0" applyFont="1"/>
    <xf numFmtId="0" fontId="5" fillId="3" borderId="0" xfId="0" applyFont="1" applyFill="1"/>
    <xf numFmtId="0" fontId="6" fillId="3" borderId="0" xfId="0" applyFont="1" applyFill="1"/>
    <xf numFmtId="0" fontId="5" fillId="3" borderId="0" xfId="0" applyFont="1" applyFill="1" applyAlignment="1">
      <alignment horizontal="center"/>
    </xf>
    <xf numFmtId="0" fontId="7" fillId="0" borderId="0" xfId="0" applyFont="1"/>
    <xf numFmtId="0" fontId="9" fillId="0" borderId="0" xfId="0" applyFont="1"/>
    <xf numFmtId="0" fontId="8" fillId="3" borderId="0" xfId="0" applyFont="1" applyFill="1" applyAlignment="1">
      <alignment horizontal="center" vertical="center" wrapText="1"/>
    </xf>
    <xf numFmtId="0" fontId="8" fillId="4" borderId="2" xfId="0" applyFont="1" applyFill="1" applyBorder="1" applyAlignment="1">
      <alignment horizontal="left" vertical="center" wrapText="1"/>
    </xf>
    <xf numFmtId="14" fontId="3" fillId="7" borderId="12" xfId="0" applyNumberFormat="1" applyFont="1" applyFill="1" applyBorder="1" applyAlignment="1">
      <alignment horizontal="center" vertical="center" wrapText="1"/>
    </xf>
    <xf numFmtId="14" fontId="3" fillId="6" borderId="14" xfId="0" applyNumberFormat="1" applyFont="1" applyFill="1" applyBorder="1" applyAlignment="1">
      <alignment horizontal="center" vertical="center" wrapText="1"/>
    </xf>
    <xf numFmtId="14" fontId="3" fillId="6" borderId="15" xfId="0" applyNumberFormat="1" applyFont="1" applyFill="1" applyBorder="1" applyAlignment="1">
      <alignment horizontal="center" vertical="center" wrapText="1"/>
    </xf>
    <xf numFmtId="0" fontId="4" fillId="0" borderId="13" xfId="0" applyFont="1" applyBorder="1" applyAlignment="1" applyProtection="1">
      <alignment vertical="center" wrapText="1"/>
      <protection locked="0"/>
    </xf>
    <xf numFmtId="9" fontId="4" fillId="0" borderId="13" xfId="7" applyFont="1" applyFill="1" applyBorder="1" applyAlignment="1" applyProtection="1">
      <alignment vertical="center" wrapText="1"/>
      <protection locked="0"/>
    </xf>
    <xf numFmtId="166" fontId="4" fillId="0" borderId="13" xfId="4" applyNumberFormat="1" applyFont="1" applyFill="1" applyBorder="1" applyAlignment="1" applyProtection="1">
      <alignment vertical="center" wrapText="1"/>
    </xf>
    <xf numFmtId="0" fontId="5" fillId="0" borderId="13" xfId="0" applyFont="1" applyBorder="1"/>
    <xf numFmtId="0" fontId="6" fillId="3" borderId="0" xfId="0" applyFont="1" applyFill="1" applyAlignment="1">
      <alignment horizontal="center" vertical="center"/>
    </xf>
    <xf numFmtId="0" fontId="6" fillId="3" borderId="0" xfId="0" applyFont="1" applyFill="1" applyAlignment="1">
      <alignment horizontal="center" vertical="center" wrapText="1"/>
    </xf>
    <xf numFmtId="0" fontId="5" fillId="0" borderId="1" xfId="0" applyFont="1" applyBorder="1" applyAlignment="1">
      <alignment horizontal="center" vertical="center"/>
    </xf>
    <xf numFmtId="0" fontId="8" fillId="4" borderId="2" xfId="0" applyFont="1" applyFill="1" applyBorder="1" applyAlignment="1">
      <alignment vertical="center" wrapText="1"/>
    </xf>
    <xf numFmtId="10" fontId="4" fillId="0" borderId="13" xfId="7" applyNumberFormat="1" applyFont="1" applyFill="1" applyBorder="1" applyAlignment="1" applyProtection="1">
      <alignment vertical="center" wrapText="1"/>
      <protection locked="0"/>
    </xf>
    <xf numFmtId="0" fontId="4" fillId="0" borderId="13" xfId="7" applyNumberFormat="1" applyFont="1" applyFill="1" applyBorder="1" applyAlignment="1" applyProtection="1">
      <alignment vertical="center" wrapText="1"/>
      <protection locked="0"/>
    </xf>
    <xf numFmtId="14" fontId="3" fillId="7" borderId="11"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justify" vertical="center" wrapText="1"/>
    </xf>
    <xf numFmtId="0" fontId="9" fillId="0" borderId="0" xfId="0" applyFont="1" applyAlignment="1">
      <alignment horizontal="justify" vertical="center" wrapText="1"/>
    </xf>
    <xf numFmtId="0" fontId="7"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7" fillId="0" borderId="0" xfId="0" applyFont="1" applyAlignment="1">
      <alignment vertical="center" wrapText="1"/>
    </xf>
    <xf numFmtId="0" fontId="7" fillId="0" borderId="0" xfId="0" applyFont="1" applyAlignment="1">
      <alignment horizontal="justify" vertical="center"/>
    </xf>
    <xf numFmtId="0" fontId="0" fillId="0" borderId="0" xfId="0" applyAlignment="1">
      <alignment horizontal="justify" vertical="center"/>
    </xf>
    <xf numFmtId="0" fontId="6" fillId="8" borderId="2" xfId="0" applyFont="1" applyFill="1" applyBorder="1" applyAlignment="1">
      <alignment horizontal="center" vertical="center"/>
    </xf>
    <xf numFmtId="0" fontId="6" fillId="9" borderId="2" xfId="0" applyFont="1" applyFill="1" applyBorder="1" applyAlignment="1">
      <alignment horizontal="center" vertical="center"/>
    </xf>
    <xf numFmtId="0" fontId="13" fillId="3" borderId="0" xfId="0" applyFont="1" applyFill="1" applyAlignment="1">
      <alignment vertical="center"/>
    </xf>
    <xf numFmtId="0" fontId="14" fillId="0" borderId="0" xfId="0" applyFont="1" applyAlignment="1">
      <alignment vertical="center"/>
    </xf>
    <xf numFmtId="0" fontId="1" fillId="5" borderId="5" xfId="0" applyFont="1" applyFill="1" applyBorder="1"/>
    <xf numFmtId="0" fontId="1" fillId="5" borderId="0" xfId="0" applyFont="1" applyFill="1"/>
    <xf numFmtId="14"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wrapText="1"/>
    </xf>
    <xf numFmtId="14" fontId="16" fillId="0" borderId="1" xfId="0" applyNumberFormat="1" applyFont="1" applyBorder="1" applyAlignment="1">
      <alignment horizontal="center" vertical="center"/>
    </xf>
    <xf numFmtId="0" fontId="1" fillId="0" borderId="1" xfId="0" applyFont="1" applyBorder="1" applyAlignment="1">
      <alignment horizontal="center" vertical="center"/>
    </xf>
    <xf numFmtId="0" fontId="17" fillId="0" borderId="1" xfId="0" applyFont="1" applyBorder="1" applyAlignment="1">
      <alignment horizontal="left" wrapText="1"/>
    </xf>
    <xf numFmtId="0" fontId="17" fillId="0" borderId="1" xfId="0" applyFont="1" applyBorder="1" applyAlignment="1">
      <alignment horizontal="left"/>
    </xf>
    <xf numFmtId="0" fontId="1" fillId="4" borderId="1" xfId="0" applyFont="1" applyFill="1" applyBorder="1" applyAlignment="1">
      <alignment horizontal="center"/>
    </xf>
    <xf numFmtId="0" fontId="15" fillId="4" borderId="1" xfId="0"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5" fillId="0" borderId="0" xfId="0" applyFont="1" applyAlignment="1">
      <alignment horizontal="center"/>
    </xf>
    <xf numFmtId="0" fontId="8" fillId="0" borderId="0" xfId="0" applyFont="1" applyAlignment="1">
      <alignment horizontal="center"/>
    </xf>
    <xf numFmtId="0" fontId="8" fillId="0" borderId="0" xfId="0" applyFont="1" applyAlignment="1">
      <alignment horizontal="center" vertical="center"/>
    </xf>
    <xf numFmtId="0" fontId="8" fillId="3" borderId="1" xfId="0" applyFont="1" applyFill="1" applyBorder="1" applyAlignment="1">
      <alignment vertical="center" wrapText="1"/>
    </xf>
    <xf numFmtId="0" fontId="12" fillId="0" borderId="0" xfId="0" applyFont="1"/>
    <xf numFmtId="0" fontId="5" fillId="0" borderId="1" xfId="0" applyFont="1" applyBorder="1" applyAlignment="1">
      <alignment vertical="center" wrapText="1"/>
    </xf>
    <xf numFmtId="0" fontId="20" fillId="0" borderId="1" xfId="0" applyFont="1" applyBorder="1" applyAlignment="1">
      <alignment vertical="center" wrapText="1"/>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14" fontId="21" fillId="0" borderId="1" xfId="0" applyNumberFormat="1" applyFont="1" applyBorder="1" applyAlignment="1">
      <alignment horizontal="justify" vertical="center" wrapText="1"/>
    </xf>
    <xf numFmtId="14" fontId="23" fillId="0" borderId="1" xfId="0" applyNumberFormat="1" applyFont="1" applyBorder="1" applyAlignment="1">
      <alignment horizontal="justify" vertical="center" wrapText="1"/>
    </xf>
    <xf numFmtId="0" fontId="5" fillId="0" borderId="2" xfId="0" applyFont="1" applyBorder="1" applyAlignment="1">
      <alignment horizontal="center" vertical="center"/>
    </xf>
    <xf numFmtId="0" fontId="21" fillId="0" borderId="2" xfId="0" applyFont="1" applyBorder="1" applyAlignment="1">
      <alignment horizontal="justify" vertical="center" wrapText="1"/>
    </xf>
    <xf numFmtId="0" fontId="22" fillId="0" borderId="2" xfId="0" applyFont="1" applyBorder="1" applyAlignment="1">
      <alignment horizontal="justify" vertical="center" wrapText="1"/>
    </xf>
    <xf numFmtId="0" fontId="5" fillId="0" borderId="2" xfId="0" applyFont="1" applyBorder="1" applyAlignment="1">
      <alignment vertical="center" wrapText="1"/>
    </xf>
    <xf numFmtId="0" fontId="5" fillId="10" borderId="1" xfId="0" applyFont="1" applyFill="1" applyBorder="1" applyAlignment="1">
      <alignment vertical="center" wrapText="1"/>
    </xf>
    <xf numFmtId="14" fontId="21" fillId="0" borderId="4" xfId="0" applyNumberFormat="1" applyFont="1" applyBorder="1" applyAlignment="1">
      <alignment horizontal="justify" vertical="center" wrapText="1"/>
    </xf>
    <xf numFmtId="0" fontId="5" fillId="0" borderId="0" xfId="0" applyFont="1" applyAlignment="1">
      <alignment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0" xfId="0" applyFont="1" applyAlignment="1">
      <alignment horizontal="center" vertical="center" wrapText="1"/>
    </xf>
    <xf numFmtId="14" fontId="23" fillId="0" borderId="4" xfId="0" applyNumberFormat="1" applyFont="1" applyBorder="1" applyAlignment="1">
      <alignment horizontal="justify" vertical="center" wrapText="1"/>
    </xf>
    <xf numFmtId="0" fontId="4" fillId="0" borderId="6" xfId="0" applyFont="1" applyBorder="1" applyAlignment="1" applyProtection="1">
      <alignment vertical="center" wrapText="1"/>
      <protection locked="0"/>
    </xf>
    <xf numFmtId="0" fontId="5" fillId="0" borderId="19" xfId="0" applyFont="1" applyBorder="1" applyAlignment="1">
      <alignment vertical="center" wrapText="1"/>
    </xf>
    <xf numFmtId="0" fontId="5" fillId="0" borderId="6" xfId="0" applyFont="1" applyBorder="1" applyAlignment="1">
      <alignment vertical="center" wrapText="1"/>
    </xf>
    <xf numFmtId="0" fontId="20" fillId="0" borderId="6" xfId="0" applyFont="1" applyBorder="1" applyAlignment="1">
      <alignment vertical="center" wrapText="1"/>
    </xf>
    <xf numFmtId="0" fontId="5" fillId="0" borderId="16" xfId="0" applyFont="1" applyBorder="1" applyAlignment="1">
      <alignment horizontal="center" vertical="center" wrapText="1"/>
    </xf>
    <xf numFmtId="0" fontId="23" fillId="0" borderId="2" xfId="0" applyFont="1" applyBorder="1" applyAlignment="1">
      <alignment horizontal="justify" vertical="center" wrapText="1"/>
    </xf>
    <xf numFmtId="0" fontId="4" fillId="0" borderId="0" xfId="0" applyFont="1" applyAlignment="1" applyProtection="1">
      <alignment horizontal="center" vertical="center" wrapText="1"/>
      <protection locked="0"/>
    </xf>
    <xf numFmtId="0" fontId="5" fillId="0" borderId="0" xfId="0" applyFont="1" applyAlignment="1">
      <alignment vertical="center" wrapText="1"/>
    </xf>
    <xf numFmtId="14" fontId="21" fillId="0" borderId="0" xfId="0" applyNumberFormat="1" applyFont="1" applyAlignment="1">
      <alignment horizontal="justify" vertical="center" wrapText="1"/>
    </xf>
    <xf numFmtId="0" fontId="4" fillId="0" borderId="0" xfId="7" applyNumberFormat="1" applyFont="1" applyFill="1" applyBorder="1" applyAlignment="1" applyProtection="1">
      <alignment vertical="center" wrapText="1"/>
      <protection locked="0"/>
    </xf>
    <xf numFmtId="10" fontId="4" fillId="0" borderId="0" xfId="7" applyNumberFormat="1" applyFont="1" applyFill="1" applyBorder="1" applyAlignment="1" applyProtection="1">
      <alignment vertical="center" wrapText="1"/>
      <protection locked="0"/>
    </xf>
    <xf numFmtId="166" fontId="4" fillId="0" borderId="0" xfId="4" applyNumberFormat="1" applyFont="1" applyFill="1" applyBorder="1" applyAlignment="1" applyProtection="1">
      <alignment vertical="center" wrapText="1"/>
    </xf>
    <xf numFmtId="0" fontId="4" fillId="0" borderId="0" xfId="0" applyFont="1" applyAlignment="1" applyProtection="1">
      <alignment vertical="center" wrapText="1"/>
      <protection locked="0"/>
    </xf>
    <xf numFmtId="9" fontId="4" fillId="0" borderId="0" xfId="7" applyFont="1" applyFill="1" applyBorder="1" applyAlignment="1" applyProtection="1">
      <alignment vertical="center" wrapText="1"/>
      <protection locked="0"/>
    </xf>
    <xf numFmtId="14" fontId="3" fillId="7" borderId="14" xfId="0" applyNumberFormat="1" applyFont="1" applyFill="1" applyBorder="1" applyAlignment="1">
      <alignment horizontal="center" vertical="center" wrapText="1"/>
    </xf>
    <xf numFmtId="14" fontId="3" fillId="7" borderId="0" xfId="0" applyNumberFormat="1" applyFont="1" applyFill="1" applyAlignment="1">
      <alignment horizontal="center" vertical="center" wrapText="1"/>
    </xf>
    <xf numFmtId="0" fontId="1" fillId="4" borderId="1" xfId="0" applyFont="1" applyFill="1" applyBorder="1" applyAlignment="1">
      <alignment horizontal="center" vertical="center" wrapText="1"/>
    </xf>
    <xf numFmtId="0" fontId="19" fillId="0" borderId="1" xfId="8" applyBorder="1" applyAlignment="1">
      <alignment horizont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8" fillId="0" borderId="1" xfId="0" applyFont="1" applyBorder="1" applyAlignment="1">
      <alignment horizontal="center" wrapText="1"/>
    </xf>
    <xf numFmtId="0" fontId="8" fillId="0" borderId="1" xfId="0" applyFont="1" applyBorder="1" applyAlignment="1">
      <alignment horizontal="center" vertical="center" wrapText="1"/>
    </xf>
    <xf numFmtId="14" fontId="3" fillId="7" borderId="12" xfId="0" applyNumberFormat="1" applyFont="1" applyFill="1" applyBorder="1" applyAlignment="1">
      <alignment horizontal="center" vertical="center" wrapText="1"/>
    </xf>
    <xf numFmtId="14" fontId="3" fillId="7" borderId="9" xfId="0" applyNumberFormat="1" applyFont="1" applyFill="1" applyBorder="1" applyAlignment="1">
      <alignment horizontal="center" vertical="center" wrapText="1"/>
    </xf>
    <xf numFmtId="14" fontId="3" fillId="7" borderId="10"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5" fillId="0" borderId="1" xfId="0" applyFont="1" applyBorder="1" applyAlignment="1">
      <alignment horizontal="center" wrapText="1"/>
    </xf>
    <xf numFmtId="14" fontId="3" fillId="6" borderId="9" xfId="0" applyNumberFormat="1" applyFont="1" applyFill="1" applyBorder="1" applyAlignment="1">
      <alignment horizontal="center" vertical="center" wrapText="1"/>
    </xf>
    <xf numFmtId="0" fontId="4" fillId="0" borderId="1" xfId="0" applyFont="1" applyBorder="1" applyAlignment="1">
      <alignment horizont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4" borderId="1" xfId="0" applyFont="1" applyFill="1" applyBorder="1" applyAlignment="1">
      <alignment horizontal="center"/>
    </xf>
    <xf numFmtId="0" fontId="16" fillId="0" borderId="1" xfId="0" applyFont="1" applyBorder="1" applyAlignment="1">
      <alignment horizontal="center" vertical="center" wrapText="1"/>
    </xf>
    <xf numFmtId="0" fontId="17" fillId="0" borderId="2" xfId="0" applyFont="1" applyBorder="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14" fontId="3" fillId="6" borderId="10" xfId="0" applyNumberFormat="1" applyFont="1" applyFill="1" applyBorder="1" applyAlignment="1">
      <alignment horizontal="center" vertical="center" wrapText="1"/>
    </xf>
    <xf numFmtId="14" fontId="16" fillId="0" borderId="1" xfId="0" applyNumberFormat="1" applyFont="1" applyBorder="1" applyAlignment="1">
      <alignment horizontal="center" vertical="center"/>
    </xf>
    <xf numFmtId="14" fontId="3" fillId="6" borderId="12" xfId="0" applyNumberFormat="1" applyFont="1" applyFill="1" applyBorder="1" applyAlignment="1">
      <alignment horizontal="center" vertical="center" wrapText="1"/>
    </xf>
    <xf numFmtId="0" fontId="1" fillId="0" borderId="16"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18" fillId="3" borderId="1" xfId="0" applyFont="1" applyFill="1" applyBorder="1" applyAlignment="1">
      <alignment horizontal="justify" vertical="center" wrapText="1"/>
    </xf>
    <xf numFmtId="0" fontId="10" fillId="4" borderId="1"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6" xfId="0" applyFont="1" applyFill="1" applyBorder="1" applyAlignment="1">
      <alignment horizontal="center" vertical="center"/>
    </xf>
    <xf numFmtId="0" fontId="26" fillId="0" borderId="1" xfId="0" applyFont="1" applyBorder="1" applyAlignment="1">
      <alignment horizontal="center" vertical="center" wrapText="1"/>
    </xf>
    <xf numFmtId="0" fontId="27" fillId="0" borderId="6" xfId="0" applyFont="1" applyBorder="1" applyAlignment="1">
      <alignment horizontal="center" vertical="center" wrapText="1"/>
    </xf>
    <xf numFmtId="0" fontId="25" fillId="0" borderId="1" xfId="0" applyFont="1" applyBorder="1" applyAlignment="1">
      <alignment horizontal="center" vertical="center" wrapText="1"/>
    </xf>
    <xf numFmtId="0" fontId="8" fillId="0" borderId="7" xfId="0" applyFont="1" applyBorder="1" applyAlignment="1">
      <alignment horizontal="center" wrapText="1"/>
    </xf>
    <xf numFmtId="0" fontId="8" fillId="0" borderId="7" xfId="0" applyFont="1" applyBorder="1" applyAlignment="1">
      <alignment horizontal="center" vertical="center" wrapText="1"/>
    </xf>
    <xf numFmtId="0" fontId="24" fillId="0" borderId="1" xfId="0" applyFont="1" applyBorder="1" applyAlignment="1">
      <alignment horizontal="center" vertical="center" wrapText="1"/>
    </xf>
  </cellXfs>
  <cellStyles count="9">
    <cellStyle name="Hipervínculo" xfId="8" builtinId="8"/>
    <cellStyle name="Millares [0] 2" xfId="1" xr:uid="{00000000-0005-0000-0000-000000000000}"/>
    <cellStyle name="Millares 2" xfId="2" xr:uid="{00000000-0005-0000-0000-000001000000}"/>
    <cellStyle name="Normal" xfId="0" builtinId="0"/>
    <cellStyle name="Normal 10" xfId="6" xr:uid="{00000000-0005-0000-0000-000003000000}"/>
    <cellStyle name="Normal 2" xfId="3" xr:uid="{00000000-0005-0000-0000-000004000000}"/>
    <cellStyle name="Porcentaje" xfId="7" builtinId="5"/>
    <cellStyle name="Porcentaje 2" xfId="4" xr:uid="{00000000-0005-0000-0000-000006000000}"/>
    <cellStyle name="Porcentual 3" xfId="5" xr:uid="{00000000-0005-0000-0000-000007000000}"/>
  </cellStyles>
  <dxfs count="33">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575694</xdr:colOff>
      <xdr:row>1</xdr:row>
      <xdr:rowOff>377406</xdr:rowOff>
    </xdr:to>
    <xdr:pic>
      <xdr:nvPicPr>
        <xdr:cNvPr id="3" name="Imagen 2">
          <a:extLst>
            <a:ext uri="{FF2B5EF4-FFF2-40B4-BE49-F238E27FC236}">
              <a16:creationId xmlns:a16="http://schemas.microsoft.com/office/drawing/2014/main" id="{A1796D51-08D9-4F97-8ECD-BF94C9D50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72736" cy="1096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2067944</xdr:colOff>
      <xdr:row>1</xdr:row>
      <xdr:rowOff>377406</xdr:rowOff>
    </xdr:to>
    <xdr:pic>
      <xdr:nvPicPr>
        <xdr:cNvPr id="2" name="Imagen 1">
          <a:extLst>
            <a:ext uri="{FF2B5EF4-FFF2-40B4-BE49-F238E27FC236}">
              <a16:creationId xmlns:a16="http://schemas.microsoft.com/office/drawing/2014/main" id="{31563676-5780-4941-A71F-5D1361C61F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1594" cy="110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2385444</xdr:colOff>
      <xdr:row>1</xdr:row>
      <xdr:rowOff>377406</xdr:rowOff>
    </xdr:to>
    <xdr:pic>
      <xdr:nvPicPr>
        <xdr:cNvPr id="2" name="Imagen 1">
          <a:extLst>
            <a:ext uri="{FF2B5EF4-FFF2-40B4-BE49-F238E27FC236}">
              <a16:creationId xmlns:a16="http://schemas.microsoft.com/office/drawing/2014/main" id="{B126303A-CC46-488C-8174-78C14D5EB0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1594" cy="110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35944</xdr:colOff>
      <xdr:row>1</xdr:row>
      <xdr:rowOff>377406</xdr:rowOff>
    </xdr:to>
    <xdr:pic>
      <xdr:nvPicPr>
        <xdr:cNvPr id="2" name="Imagen 1">
          <a:extLst>
            <a:ext uri="{FF2B5EF4-FFF2-40B4-BE49-F238E27FC236}">
              <a16:creationId xmlns:a16="http://schemas.microsoft.com/office/drawing/2014/main" id="{578D206D-4389-4019-8FAD-4B8098C44E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1594" cy="110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Formato de Alineación"/>
      <sheetName val="Instructivo"/>
      <sheetName val="Validac Área Obj. Estr. Proy."/>
    </sheetNames>
    <sheetDataSet>
      <sheetData sheetId="0">
        <row r="3">
          <cell r="L3" t="str">
            <v>&lt;Por favor seleccione los objetivos estraégicos asociados a su área&gt;</v>
          </cell>
        </row>
        <row r="4">
          <cell r="L4" t="str">
            <v>Objetivo estratégico 1: Fomentar la apropiación social del patrimonio cultural tangible e intangible.</v>
          </cell>
        </row>
        <row r="5">
          <cell r="L5" t="str">
            <v>Objetivo estratégico 2: Gestionar la recuperación de Bienes y Sectores de Interés Cultural en el Distrito Capital.</v>
          </cell>
        </row>
        <row r="6">
          <cell r="L6" t="str">
            <v>Objetivo estratégico 3: Promover la inversión pública y privada con el fin de garantizar la sostenibilidad del patrimonio cultural.</v>
          </cell>
        </row>
        <row r="7">
          <cell r="L7" t="str">
            <v>Objetivo estratégico 4: Divulgar los valores de patrimonio cultural en todo el Distrito Capital.</v>
          </cell>
        </row>
        <row r="8">
          <cell r="L8" t="str">
            <v>Objetivo estratégico 5: Fortalecer la gestión y administración institucional</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5"/>
  <sheetViews>
    <sheetView showGridLines="0" topLeftCell="A37" zoomScale="60" zoomScaleNormal="60" zoomScaleSheetLayoutView="70" workbookViewId="0">
      <selection activeCell="C41" sqref="C41"/>
    </sheetView>
  </sheetViews>
  <sheetFormatPr baseColWidth="10" defaultRowHeight="14.25" x14ac:dyDescent="0.2"/>
  <cols>
    <col min="1" max="1" width="38.5703125" style="4" customWidth="1"/>
    <col min="2" max="2" width="38.42578125" style="4" customWidth="1"/>
    <col min="3" max="4" width="40.140625" style="4" customWidth="1"/>
    <col min="5" max="5" width="18.42578125" style="4" customWidth="1"/>
    <col min="6" max="6" width="15.140625" style="4" customWidth="1"/>
    <col min="7" max="7" width="21.7109375" style="4" customWidth="1"/>
    <col min="8" max="8" width="14.42578125" style="4" customWidth="1"/>
    <col min="9" max="9" width="19.85546875" style="4" customWidth="1"/>
    <col min="10" max="10" width="24.85546875" style="4" customWidth="1"/>
    <col min="11" max="11" width="14.42578125" style="4" customWidth="1"/>
    <col min="12" max="12" width="21.140625" style="4" customWidth="1"/>
    <col min="13" max="13" width="19.28515625" style="4" customWidth="1"/>
    <col min="14" max="14" width="11.42578125" style="4"/>
    <col min="15" max="15" width="20.28515625" style="4" customWidth="1"/>
    <col min="16" max="16" width="22.5703125" style="4" customWidth="1"/>
    <col min="17" max="17" width="20.5703125" style="4" customWidth="1"/>
    <col min="18" max="18" width="17.5703125" style="4" customWidth="1"/>
    <col min="19" max="19" width="25" style="4" customWidth="1"/>
    <col min="20" max="16384" width="11.42578125" style="4"/>
  </cols>
  <sheetData>
    <row r="1" spans="1:10" ht="57" customHeight="1" x14ac:dyDescent="0.2">
      <c r="A1" s="117"/>
      <c r="B1" s="118"/>
      <c r="C1" s="118"/>
      <c r="D1" s="118"/>
      <c r="E1" s="118"/>
      <c r="F1" s="118"/>
      <c r="G1" s="119"/>
      <c r="H1" s="37"/>
      <c r="I1" s="38"/>
    </row>
    <row r="2" spans="1:10" ht="31.5" customHeight="1" x14ac:dyDescent="0.2">
      <c r="A2" s="120"/>
      <c r="B2" s="121"/>
      <c r="C2" s="121"/>
      <c r="D2" s="121"/>
      <c r="E2" s="121"/>
      <c r="F2" s="121"/>
      <c r="G2" s="122"/>
    </row>
    <row r="3" spans="1:10" s="5" customFormat="1" x14ac:dyDescent="0.2">
      <c r="A3" s="39"/>
      <c r="B3" s="40"/>
      <c r="C3" s="40"/>
      <c r="D3" s="40"/>
    </row>
    <row r="4" spans="1:10" s="6" customFormat="1" ht="56.25" customHeight="1" x14ac:dyDescent="0.25">
      <c r="A4" s="35" t="s">
        <v>23</v>
      </c>
      <c r="B4" s="127" t="s">
        <v>67</v>
      </c>
      <c r="C4" s="127"/>
      <c r="D4" s="127"/>
      <c r="E4" s="127"/>
      <c r="F4" s="127"/>
      <c r="G4" s="127"/>
    </row>
    <row r="5" spans="1:10" ht="45" customHeight="1" x14ac:dyDescent="0.25">
      <c r="A5" s="36" t="s">
        <v>24</v>
      </c>
      <c r="B5" s="127" t="s">
        <v>66</v>
      </c>
      <c r="C5" s="127"/>
      <c r="D5" s="127"/>
      <c r="E5" s="127"/>
      <c r="F5" s="127"/>
      <c r="G5" s="127"/>
      <c r="H5" s="6"/>
      <c r="I5" s="6"/>
      <c r="J5" s="6"/>
    </row>
    <row r="6" spans="1:10" ht="24.75" customHeight="1" x14ac:dyDescent="0.25">
      <c r="A6" s="19"/>
      <c r="B6" s="20"/>
      <c r="C6" s="20"/>
      <c r="D6" s="20"/>
      <c r="F6" s="20"/>
      <c r="G6" s="20"/>
      <c r="H6" s="6"/>
      <c r="I6" s="6"/>
      <c r="J6" s="6"/>
    </row>
    <row r="7" spans="1:10" ht="44.25" customHeight="1" x14ac:dyDescent="0.25">
      <c r="A7" s="129" t="s">
        <v>3</v>
      </c>
      <c r="B7" s="130"/>
      <c r="C7" s="130"/>
      <c r="F7" s="128" t="s">
        <v>65</v>
      </c>
      <c r="G7" s="128"/>
      <c r="H7" s="6"/>
      <c r="I7" s="6"/>
      <c r="J7" s="6"/>
    </row>
    <row r="8" spans="1:10" ht="60" customHeight="1" x14ac:dyDescent="0.25">
      <c r="A8" s="11" t="s">
        <v>7</v>
      </c>
      <c r="B8" s="131" t="s">
        <v>78</v>
      </c>
      <c r="C8" s="131"/>
      <c r="D8" s="52"/>
      <c r="F8" s="126" t="s">
        <v>49</v>
      </c>
      <c r="G8" s="126"/>
      <c r="H8" s="6"/>
      <c r="I8" s="6"/>
      <c r="J8" s="6"/>
    </row>
    <row r="9" spans="1:10" ht="85.5" customHeight="1" x14ac:dyDescent="0.25">
      <c r="A9" s="11" t="s">
        <v>8</v>
      </c>
      <c r="B9" s="102" t="s">
        <v>79</v>
      </c>
      <c r="C9" s="102"/>
      <c r="D9" s="51"/>
      <c r="F9" s="126"/>
      <c r="G9" s="126"/>
      <c r="H9" s="6"/>
      <c r="I9" s="6"/>
      <c r="J9" s="6"/>
    </row>
    <row r="10" spans="1:10" ht="30" customHeight="1" x14ac:dyDescent="0.25">
      <c r="A10" s="11" t="s">
        <v>26</v>
      </c>
      <c r="B10" s="102" t="s">
        <v>80</v>
      </c>
      <c r="C10" s="102"/>
      <c r="D10" s="51"/>
      <c r="G10" s="10"/>
      <c r="H10" s="6"/>
      <c r="I10" s="6"/>
      <c r="J10" s="6"/>
    </row>
    <row r="11" spans="1:10" ht="35.25" customHeight="1" x14ac:dyDescent="0.25">
      <c r="A11" s="11" t="s">
        <v>13</v>
      </c>
      <c r="B11" s="94" t="s">
        <v>59</v>
      </c>
      <c r="C11" s="94"/>
      <c r="D11" s="52"/>
      <c r="F11" s="128" t="s">
        <v>6</v>
      </c>
      <c r="G11" s="128"/>
      <c r="H11" s="6"/>
      <c r="I11" s="6"/>
      <c r="J11" s="6"/>
    </row>
    <row r="12" spans="1:10" ht="51" customHeight="1" x14ac:dyDescent="0.25">
      <c r="A12" s="11" t="s">
        <v>28</v>
      </c>
      <c r="B12" s="95" t="s">
        <v>16</v>
      </c>
      <c r="C12" s="95"/>
      <c r="D12" s="53"/>
      <c r="F12" s="21">
        <v>1</v>
      </c>
      <c r="G12" s="54"/>
      <c r="J12" s="6"/>
    </row>
    <row r="13" spans="1:10" ht="35.25" customHeight="1" x14ac:dyDescent="0.25">
      <c r="A13" s="11" t="s">
        <v>22</v>
      </c>
      <c r="B13" s="90"/>
      <c r="C13" s="90"/>
      <c r="D13" s="51"/>
      <c r="E13" s="6"/>
      <c r="F13" s="6"/>
      <c r="G13" s="6"/>
      <c r="H13" s="6"/>
      <c r="I13" s="6"/>
      <c r="J13" s="6"/>
    </row>
    <row r="14" spans="1:10" ht="36.75" customHeight="1" x14ac:dyDescent="0.25">
      <c r="A14" s="11" t="s">
        <v>27</v>
      </c>
      <c r="B14" s="102">
        <v>2023</v>
      </c>
      <c r="C14" s="102"/>
      <c r="D14" s="51"/>
      <c r="I14" s="6"/>
      <c r="J14" s="6"/>
    </row>
    <row r="15" spans="1:10" x14ac:dyDescent="0.2">
      <c r="A15" s="7"/>
      <c r="B15" s="7"/>
      <c r="C15" s="7"/>
      <c r="D15" s="7"/>
      <c r="E15" s="7"/>
      <c r="F15" s="7"/>
      <c r="G15" s="7"/>
      <c r="H15" s="7"/>
      <c r="I15" s="7"/>
      <c r="J15" s="7"/>
    </row>
    <row r="16" spans="1:10" ht="87" customHeight="1" x14ac:dyDescent="0.2">
      <c r="A16" s="22" t="s">
        <v>40</v>
      </c>
      <c r="B16" s="123" t="s">
        <v>77</v>
      </c>
      <c r="C16" s="124"/>
      <c r="D16" s="124"/>
      <c r="E16" s="124"/>
      <c r="F16" s="124"/>
      <c r="G16" s="125"/>
      <c r="H16" s="7"/>
      <c r="I16" s="7"/>
      <c r="J16" s="7"/>
    </row>
    <row r="17" spans="1:19" ht="15" customHeight="1" x14ac:dyDescent="0.2">
      <c r="A17" s="7"/>
      <c r="B17" s="7"/>
      <c r="C17" s="7"/>
      <c r="D17" s="7"/>
      <c r="E17" s="7"/>
      <c r="F17" s="7"/>
      <c r="G17" s="7"/>
      <c r="H17" s="7"/>
      <c r="I17" s="7"/>
      <c r="J17" s="7"/>
    </row>
    <row r="18" spans="1:19" ht="15" customHeight="1" x14ac:dyDescent="0.2">
      <c r="A18" s="91" t="s">
        <v>69</v>
      </c>
      <c r="B18" s="101" t="s">
        <v>29</v>
      </c>
      <c r="C18" s="101" t="s">
        <v>30</v>
      </c>
      <c r="D18" s="91" t="s">
        <v>31</v>
      </c>
      <c r="E18" s="99" t="s">
        <v>0</v>
      </c>
      <c r="F18" s="99"/>
      <c r="G18" s="50" t="s">
        <v>25</v>
      </c>
      <c r="H18" s="103" t="s">
        <v>72</v>
      </c>
      <c r="I18" s="103"/>
      <c r="J18" s="103"/>
      <c r="K18" s="103"/>
      <c r="L18" s="103"/>
      <c r="M18" s="103"/>
      <c r="N18" s="96" t="s">
        <v>73</v>
      </c>
      <c r="O18" s="97"/>
      <c r="P18" s="97"/>
      <c r="Q18" s="97"/>
      <c r="R18" s="97"/>
      <c r="S18" s="98"/>
    </row>
    <row r="19" spans="1:19" ht="36" customHeight="1" x14ac:dyDescent="0.2">
      <c r="A19" s="92"/>
      <c r="B19" s="101"/>
      <c r="C19" s="101"/>
      <c r="D19" s="92"/>
      <c r="E19" s="91" t="s">
        <v>1</v>
      </c>
      <c r="F19" s="101" t="s">
        <v>2</v>
      </c>
      <c r="G19" s="100" t="s">
        <v>70</v>
      </c>
      <c r="H19" s="103" t="s">
        <v>37</v>
      </c>
      <c r="I19" s="103"/>
      <c r="J19" s="103"/>
      <c r="K19" s="114"/>
      <c r="L19" s="116" t="s">
        <v>74</v>
      </c>
      <c r="M19" s="114"/>
      <c r="N19" s="96" t="s">
        <v>37</v>
      </c>
      <c r="O19" s="97"/>
      <c r="P19" s="97"/>
      <c r="Q19" s="98"/>
      <c r="R19" s="87" t="s">
        <v>74</v>
      </c>
      <c r="S19" s="88"/>
    </row>
    <row r="20" spans="1:19" ht="52.5" customHeight="1" x14ac:dyDescent="0.2">
      <c r="A20" s="93"/>
      <c r="B20" s="91"/>
      <c r="C20" s="101"/>
      <c r="D20" s="93"/>
      <c r="E20" s="92"/>
      <c r="F20" s="91"/>
      <c r="G20" s="100"/>
      <c r="H20" s="13" t="s">
        <v>71</v>
      </c>
      <c r="I20" s="13" t="s">
        <v>32</v>
      </c>
      <c r="J20" s="13" t="s">
        <v>33</v>
      </c>
      <c r="K20" s="13" t="s">
        <v>34</v>
      </c>
      <c r="L20" s="14" t="s">
        <v>35</v>
      </c>
      <c r="M20" s="13" t="s">
        <v>36</v>
      </c>
      <c r="N20" s="25" t="s">
        <v>71</v>
      </c>
      <c r="O20" s="25" t="s">
        <v>32</v>
      </c>
      <c r="P20" s="25" t="s">
        <v>33</v>
      </c>
      <c r="Q20" s="25" t="s">
        <v>34</v>
      </c>
      <c r="R20" s="12" t="s">
        <v>35</v>
      </c>
      <c r="S20" s="12" t="s">
        <v>36</v>
      </c>
    </row>
    <row r="21" spans="1:19" ht="78.75" customHeight="1" x14ac:dyDescent="0.2">
      <c r="A21" s="58" t="s">
        <v>133</v>
      </c>
      <c r="B21" s="63" t="s">
        <v>116</v>
      </c>
      <c r="C21" s="56" t="s">
        <v>134</v>
      </c>
      <c r="D21" s="56" t="s">
        <v>135</v>
      </c>
      <c r="E21" s="67">
        <v>44958</v>
      </c>
      <c r="F21" s="60">
        <v>45108</v>
      </c>
      <c r="G21" s="59">
        <v>1</v>
      </c>
      <c r="H21" s="24"/>
      <c r="I21" s="23">
        <f>H21/$G$21</f>
        <v>0</v>
      </c>
      <c r="J21" s="17"/>
      <c r="K21" s="15"/>
      <c r="L21" s="15"/>
      <c r="M21" s="16"/>
      <c r="N21" s="24"/>
      <c r="O21" s="23">
        <f>N21/$G$21</f>
        <v>0</v>
      </c>
      <c r="P21" s="15"/>
      <c r="Q21" s="15"/>
      <c r="R21" s="15"/>
      <c r="S21" s="16"/>
    </row>
    <row r="22" spans="1:19" ht="78.75" customHeight="1" x14ac:dyDescent="0.2">
      <c r="A22" s="58" t="s">
        <v>133</v>
      </c>
      <c r="B22" s="64" t="s">
        <v>117</v>
      </c>
      <c r="C22" s="56" t="s">
        <v>134</v>
      </c>
      <c r="D22" s="56" t="s">
        <v>135</v>
      </c>
      <c r="E22" s="67">
        <v>44958</v>
      </c>
      <c r="F22" s="60">
        <v>45108</v>
      </c>
      <c r="G22" s="59">
        <v>1</v>
      </c>
      <c r="H22" s="24"/>
      <c r="I22" s="23">
        <f t="shared" ref="I22:I42" si="0">H22/$G$21</f>
        <v>0</v>
      </c>
      <c r="J22" s="17"/>
      <c r="K22" s="15"/>
      <c r="L22" s="15"/>
      <c r="M22" s="16"/>
      <c r="N22" s="24"/>
      <c r="O22" s="23">
        <f t="shared" ref="O22:O42" si="1">N22/$G$21</f>
        <v>0</v>
      </c>
      <c r="P22" s="15"/>
      <c r="Q22" s="15"/>
      <c r="R22" s="15"/>
      <c r="S22" s="16"/>
    </row>
    <row r="23" spans="1:19" ht="78.75" customHeight="1" x14ac:dyDescent="0.2">
      <c r="A23" s="58" t="s">
        <v>133</v>
      </c>
      <c r="B23" s="64" t="s">
        <v>118</v>
      </c>
      <c r="C23" s="56" t="s">
        <v>134</v>
      </c>
      <c r="D23" s="56" t="s">
        <v>135</v>
      </c>
      <c r="E23" s="67">
        <v>44958</v>
      </c>
      <c r="F23" s="60">
        <v>45108</v>
      </c>
      <c r="G23" s="59">
        <v>1</v>
      </c>
      <c r="H23" s="24"/>
      <c r="I23" s="23">
        <f t="shared" si="0"/>
        <v>0</v>
      </c>
      <c r="J23" s="17"/>
      <c r="K23" s="15"/>
      <c r="L23" s="15"/>
      <c r="M23" s="16"/>
      <c r="N23" s="24"/>
      <c r="O23" s="23">
        <f t="shared" si="1"/>
        <v>0</v>
      </c>
      <c r="P23" s="15"/>
      <c r="Q23" s="15"/>
      <c r="R23" s="15"/>
      <c r="S23" s="16"/>
    </row>
    <row r="24" spans="1:19" ht="78.75" customHeight="1" x14ac:dyDescent="0.2">
      <c r="A24" s="58" t="s">
        <v>133</v>
      </c>
      <c r="B24" s="64" t="s">
        <v>119</v>
      </c>
      <c r="C24" s="56" t="s">
        <v>134</v>
      </c>
      <c r="D24" s="56" t="s">
        <v>135</v>
      </c>
      <c r="E24" s="67">
        <v>44958</v>
      </c>
      <c r="F24" s="60">
        <v>45108</v>
      </c>
      <c r="G24" s="59">
        <v>1</v>
      </c>
      <c r="H24" s="24"/>
      <c r="I24" s="23">
        <f t="shared" si="0"/>
        <v>0</v>
      </c>
      <c r="J24" s="17"/>
      <c r="K24" s="15"/>
      <c r="L24" s="15"/>
      <c r="M24" s="16"/>
      <c r="N24" s="24"/>
      <c r="O24" s="23">
        <f t="shared" si="1"/>
        <v>0</v>
      </c>
      <c r="P24" s="15"/>
      <c r="Q24" s="15"/>
      <c r="R24" s="15"/>
      <c r="S24" s="16"/>
    </row>
    <row r="25" spans="1:19" ht="78.75" customHeight="1" x14ac:dyDescent="0.2">
      <c r="A25" s="58" t="s">
        <v>133</v>
      </c>
      <c r="B25" s="64" t="s">
        <v>120</v>
      </c>
      <c r="C25" s="56" t="s">
        <v>134</v>
      </c>
      <c r="D25" s="56" t="s">
        <v>135</v>
      </c>
      <c r="E25" s="67">
        <v>44958</v>
      </c>
      <c r="F25" s="60">
        <v>45108</v>
      </c>
      <c r="G25" s="59">
        <v>1</v>
      </c>
      <c r="H25" s="24"/>
      <c r="I25" s="23">
        <f t="shared" si="0"/>
        <v>0</v>
      </c>
      <c r="J25" s="17"/>
      <c r="K25" s="15"/>
      <c r="L25" s="15"/>
      <c r="M25" s="16"/>
      <c r="N25" s="24"/>
      <c r="O25" s="23">
        <f t="shared" si="1"/>
        <v>0</v>
      </c>
      <c r="P25" s="15"/>
      <c r="Q25" s="15"/>
      <c r="R25" s="15"/>
      <c r="S25" s="16"/>
    </row>
    <row r="26" spans="1:19" ht="78.75" customHeight="1" x14ac:dyDescent="0.2">
      <c r="A26" s="58" t="s">
        <v>133</v>
      </c>
      <c r="B26" s="64" t="s">
        <v>121</v>
      </c>
      <c r="C26" s="56" t="s">
        <v>134</v>
      </c>
      <c r="D26" s="56" t="s">
        <v>135</v>
      </c>
      <c r="E26" s="67">
        <v>44958</v>
      </c>
      <c r="F26" s="60">
        <v>45108</v>
      </c>
      <c r="G26" s="59">
        <v>1</v>
      </c>
      <c r="H26" s="24"/>
      <c r="I26" s="23">
        <f t="shared" si="0"/>
        <v>0</v>
      </c>
      <c r="J26" s="17"/>
      <c r="K26" s="15"/>
      <c r="L26" s="15"/>
      <c r="M26" s="16"/>
      <c r="N26" s="24"/>
      <c r="O26" s="23">
        <f t="shared" si="1"/>
        <v>0</v>
      </c>
      <c r="P26" s="15"/>
      <c r="Q26" s="15"/>
      <c r="R26" s="15"/>
      <c r="S26" s="16"/>
    </row>
    <row r="27" spans="1:19" ht="78.75" customHeight="1" x14ac:dyDescent="0.2">
      <c r="A27" s="58" t="s">
        <v>133</v>
      </c>
      <c r="B27" s="64" t="s">
        <v>158</v>
      </c>
      <c r="C27" s="56" t="s">
        <v>134</v>
      </c>
      <c r="D27" s="56" t="s">
        <v>135</v>
      </c>
      <c r="E27" s="67">
        <v>44958</v>
      </c>
      <c r="F27" s="60">
        <v>45108</v>
      </c>
      <c r="G27" s="59">
        <v>1</v>
      </c>
      <c r="H27" s="24"/>
      <c r="I27" s="23">
        <f t="shared" si="0"/>
        <v>0</v>
      </c>
      <c r="J27" s="17"/>
      <c r="K27" s="15"/>
      <c r="L27" s="15"/>
      <c r="M27" s="16"/>
      <c r="N27" s="24"/>
      <c r="O27" s="23">
        <f t="shared" si="1"/>
        <v>0</v>
      </c>
      <c r="P27" s="15"/>
      <c r="Q27" s="15"/>
      <c r="R27" s="15"/>
      <c r="S27" s="16"/>
    </row>
    <row r="28" spans="1:19" ht="78.75" customHeight="1" x14ac:dyDescent="0.2">
      <c r="A28" s="58" t="s">
        <v>133</v>
      </c>
      <c r="B28" s="64" t="s">
        <v>122</v>
      </c>
      <c r="C28" s="56" t="s">
        <v>134</v>
      </c>
      <c r="D28" s="56" t="s">
        <v>135</v>
      </c>
      <c r="E28" s="67">
        <v>45108</v>
      </c>
      <c r="F28" s="60">
        <v>45275</v>
      </c>
      <c r="G28" s="59">
        <v>1</v>
      </c>
      <c r="H28" s="24"/>
      <c r="I28" s="23">
        <f t="shared" si="0"/>
        <v>0</v>
      </c>
      <c r="J28" s="17"/>
      <c r="K28" s="15"/>
      <c r="L28" s="15"/>
      <c r="M28" s="16"/>
      <c r="N28" s="24"/>
      <c r="O28" s="23">
        <f t="shared" si="1"/>
        <v>0</v>
      </c>
      <c r="P28" s="15"/>
      <c r="Q28" s="15"/>
      <c r="R28" s="15"/>
      <c r="S28" s="16"/>
    </row>
    <row r="29" spans="1:19" ht="131.25" customHeight="1" x14ac:dyDescent="0.2">
      <c r="A29" s="58" t="s">
        <v>133</v>
      </c>
      <c r="B29" s="64" t="s">
        <v>159</v>
      </c>
      <c r="C29" s="56" t="s">
        <v>134</v>
      </c>
      <c r="D29" s="56" t="s">
        <v>135</v>
      </c>
      <c r="E29" s="67">
        <v>45108</v>
      </c>
      <c r="F29" s="60">
        <v>45275</v>
      </c>
      <c r="G29" s="59">
        <v>1</v>
      </c>
      <c r="H29" s="24"/>
      <c r="I29" s="23">
        <f t="shared" si="0"/>
        <v>0</v>
      </c>
      <c r="J29" s="17"/>
      <c r="K29" s="15"/>
      <c r="L29" s="15"/>
      <c r="M29" s="16"/>
      <c r="N29" s="24"/>
      <c r="O29" s="23">
        <f t="shared" si="1"/>
        <v>0</v>
      </c>
      <c r="P29" s="15"/>
      <c r="Q29" s="15"/>
      <c r="R29" s="15"/>
      <c r="S29" s="16"/>
    </row>
    <row r="30" spans="1:19" ht="131.25" customHeight="1" x14ac:dyDescent="0.2">
      <c r="A30" s="58" t="s">
        <v>133</v>
      </c>
      <c r="B30" s="64" t="s">
        <v>160</v>
      </c>
      <c r="C30" s="56" t="s">
        <v>161</v>
      </c>
      <c r="D30" s="56" t="s">
        <v>135</v>
      </c>
      <c r="E30" s="67">
        <v>45017</v>
      </c>
      <c r="F30" s="60">
        <v>45107</v>
      </c>
      <c r="G30" s="59">
        <v>1</v>
      </c>
      <c r="H30" s="24"/>
      <c r="I30" s="23">
        <f t="shared" si="0"/>
        <v>0</v>
      </c>
      <c r="J30" s="17"/>
      <c r="K30" s="15"/>
      <c r="L30" s="15"/>
      <c r="M30" s="16"/>
      <c r="N30" s="24"/>
      <c r="O30" s="23">
        <f t="shared" si="1"/>
        <v>0</v>
      </c>
      <c r="P30" s="15"/>
      <c r="Q30" s="15"/>
      <c r="R30" s="15"/>
      <c r="S30" s="16"/>
    </row>
    <row r="31" spans="1:19" ht="78.75" customHeight="1" x14ac:dyDescent="0.2">
      <c r="A31" s="58" t="s">
        <v>133</v>
      </c>
      <c r="B31" s="63" t="s">
        <v>123</v>
      </c>
      <c r="C31" s="56" t="s">
        <v>134</v>
      </c>
      <c r="D31" s="56" t="s">
        <v>135</v>
      </c>
      <c r="E31" s="67">
        <v>45108</v>
      </c>
      <c r="F31" s="60">
        <v>45275</v>
      </c>
      <c r="G31" s="59">
        <v>1</v>
      </c>
      <c r="H31" s="24"/>
      <c r="I31" s="23">
        <f t="shared" si="0"/>
        <v>0</v>
      </c>
      <c r="J31" s="17"/>
      <c r="K31" s="15"/>
      <c r="L31" s="15"/>
      <c r="M31" s="16"/>
      <c r="N31" s="24"/>
      <c r="O31" s="23">
        <f t="shared" si="1"/>
        <v>0</v>
      </c>
      <c r="P31" s="15"/>
      <c r="Q31" s="15"/>
      <c r="R31" s="15"/>
      <c r="S31" s="16"/>
    </row>
    <row r="32" spans="1:19" ht="78.75" customHeight="1" x14ac:dyDescent="0.2">
      <c r="A32" s="58" t="s">
        <v>133</v>
      </c>
      <c r="B32" s="63" t="s">
        <v>124</v>
      </c>
      <c r="C32" s="56" t="s">
        <v>134</v>
      </c>
      <c r="D32" s="56" t="s">
        <v>135</v>
      </c>
      <c r="E32" s="67">
        <v>45108</v>
      </c>
      <c r="F32" s="60">
        <v>45275</v>
      </c>
      <c r="G32" s="59">
        <v>1</v>
      </c>
      <c r="H32" s="24"/>
      <c r="I32" s="23">
        <f t="shared" si="0"/>
        <v>0</v>
      </c>
      <c r="J32" s="17"/>
      <c r="K32" s="15"/>
      <c r="L32" s="15"/>
      <c r="M32" s="16"/>
      <c r="N32" s="24"/>
      <c r="O32" s="23">
        <f t="shared" si="1"/>
        <v>0</v>
      </c>
      <c r="P32" s="15"/>
      <c r="Q32" s="15"/>
      <c r="R32" s="15"/>
      <c r="S32" s="16"/>
    </row>
    <row r="33" spans="1:19" ht="78.75" customHeight="1" x14ac:dyDescent="0.2">
      <c r="A33" s="58" t="s">
        <v>133</v>
      </c>
      <c r="B33" s="63" t="s">
        <v>125</v>
      </c>
      <c r="C33" s="56" t="s">
        <v>134</v>
      </c>
      <c r="D33" s="56" t="s">
        <v>135</v>
      </c>
      <c r="E33" s="67">
        <v>44946</v>
      </c>
      <c r="F33" s="60">
        <v>44967</v>
      </c>
      <c r="G33" s="59">
        <v>1</v>
      </c>
      <c r="H33" s="24"/>
      <c r="I33" s="23">
        <f t="shared" si="0"/>
        <v>0</v>
      </c>
      <c r="J33" s="17"/>
      <c r="K33" s="15"/>
      <c r="L33" s="15"/>
      <c r="M33" s="16"/>
      <c r="N33" s="24"/>
      <c r="O33" s="23">
        <f t="shared" si="1"/>
        <v>0</v>
      </c>
      <c r="P33" s="15"/>
      <c r="Q33" s="15"/>
      <c r="R33" s="15"/>
      <c r="S33" s="16"/>
    </row>
    <row r="34" spans="1:19" ht="78.75" customHeight="1" x14ac:dyDescent="0.2">
      <c r="A34" s="58" t="s">
        <v>133</v>
      </c>
      <c r="B34" s="63" t="s">
        <v>126</v>
      </c>
      <c r="C34" s="56" t="s">
        <v>134</v>
      </c>
      <c r="D34" s="66" t="s">
        <v>136</v>
      </c>
      <c r="E34" s="67">
        <v>44958</v>
      </c>
      <c r="F34" s="60">
        <v>45108</v>
      </c>
      <c r="G34" s="59">
        <v>1</v>
      </c>
      <c r="H34" s="24"/>
      <c r="I34" s="23">
        <f t="shared" si="0"/>
        <v>0</v>
      </c>
      <c r="J34" s="17"/>
      <c r="K34" s="15"/>
      <c r="L34" s="15"/>
      <c r="M34" s="16"/>
      <c r="N34" s="24"/>
      <c r="O34" s="23">
        <f t="shared" si="1"/>
        <v>0</v>
      </c>
      <c r="P34" s="15"/>
      <c r="Q34" s="15"/>
      <c r="R34" s="15"/>
      <c r="S34" s="16"/>
    </row>
    <row r="35" spans="1:19" ht="78.75" customHeight="1" x14ac:dyDescent="0.2">
      <c r="A35" s="58" t="s">
        <v>133</v>
      </c>
      <c r="B35" s="63" t="s">
        <v>127</v>
      </c>
      <c r="C35" s="56" t="s">
        <v>134</v>
      </c>
      <c r="D35" s="56" t="s">
        <v>135</v>
      </c>
      <c r="E35" s="67">
        <v>45108</v>
      </c>
      <c r="F35" s="60">
        <v>45275</v>
      </c>
      <c r="G35" s="59">
        <v>1</v>
      </c>
      <c r="H35" s="24"/>
      <c r="I35" s="23">
        <f t="shared" si="0"/>
        <v>0</v>
      </c>
      <c r="J35" s="17"/>
      <c r="K35" s="15"/>
      <c r="L35" s="15"/>
      <c r="M35" s="16"/>
      <c r="N35" s="24"/>
      <c r="O35" s="23">
        <f t="shared" si="1"/>
        <v>0</v>
      </c>
      <c r="P35" s="15"/>
      <c r="Q35" s="15"/>
      <c r="R35" s="15"/>
      <c r="S35" s="16"/>
    </row>
    <row r="36" spans="1:19" ht="78.75" customHeight="1" x14ac:dyDescent="0.2">
      <c r="A36" s="58" t="s">
        <v>133</v>
      </c>
      <c r="B36" s="63" t="s">
        <v>162</v>
      </c>
      <c r="C36" s="56" t="s">
        <v>134</v>
      </c>
      <c r="D36" s="56" t="s">
        <v>135</v>
      </c>
      <c r="E36" s="67">
        <v>45108</v>
      </c>
      <c r="F36" s="60">
        <v>45275</v>
      </c>
      <c r="G36" s="59">
        <v>1</v>
      </c>
      <c r="H36" s="24"/>
      <c r="I36" s="23">
        <f t="shared" si="0"/>
        <v>0</v>
      </c>
      <c r="J36" s="17"/>
      <c r="K36" s="15"/>
      <c r="L36" s="15"/>
      <c r="M36" s="16"/>
      <c r="N36" s="24"/>
      <c r="O36" s="23">
        <f t="shared" si="1"/>
        <v>0</v>
      </c>
      <c r="P36" s="15"/>
      <c r="Q36" s="15"/>
      <c r="R36" s="15"/>
      <c r="S36" s="16"/>
    </row>
    <row r="37" spans="1:19" ht="78.75" customHeight="1" x14ac:dyDescent="0.2">
      <c r="A37" s="58" t="s">
        <v>133</v>
      </c>
      <c r="B37" s="64" t="s">
        <v>128</v>
      </c>
      <c r="C37" s="56" t="s">
        <v>134</v>
      </c>
      <c r="D37" s="56" t="s">
        <v>135</v>
      </c>
      <c r="E37" s="67">
        <v>44958</v>
      </c>
      <c r="F37" s="60">
        <v>45108</v>
      </c>
      <c r="G37" s="59">
        <v>1</v>
      </c>
      <c r="H37" s="24"/>
      <c r="I37" s="23">
        <f t="shared" si="0"/>
        <v>0</v>
      </c>
      <c r="J37" s="17"/>
      <c r="K37" s="15"/>
      <c r="L37" s="15"/>
      <c r="M37" s="16"/>
      <c r="N37" s="24"/>
      <c r="O37" s="23">
        <f t="shared" si="1"/>
        <v>0</v>
      </c>
      <c r="P37" s="15"/>
      <c r="Q37" s="15"/>
      <c r="R37" s="15"/>
      <c r="S37" s="16"/>
    </row>
    <row r="38" spans="1:19" ht="78.75" customHeight="1" x14ac:dyDescent="0.2">
      <c r="A38" s="58" t="s">
        <v>133</v>
      </c>
      <c r="B38" s="78" t="s">
        <v>129</v>
      </c>
      <c r="C38" s="56" t="s">
        <v>134</v>
      </c>
      <c r="D38" s="56" t="s">
        <v>135</v>
      </c>
      <c r="E38" s="67">
        <v>44958</v>
      </c>
      <c r="F38" s="60">
        <v>45275</v>
      </c>
      <c r="G38" s="59">
        <v>1</v>
      </c>
      <c r="H38" s="24"/>
      <c r="I38" s="23">
        <f t="shared" si="0"/>
        <v>0</v>
      </c>
      <c r="J38" s="17"/>
      <c r="K38" s="15"/>
      <c r="L38" s="15"/>
      <c r="M38" s="16"/>
      <c r="N38" s="24"/>
      <c r="O38" s="23">
        <f t="shared" si="1"/>
        <v>0</v>
      </c>
      <c r="P38" s="15"/>
      <c r="Q38" s="15"/>
      <c r="R38" s="15"/>
      <c r="S38" s="16"/>
    </row>
    <row r="39" spans="1:19" ht="78.75" customHeight="1" x14ac:dyDescent="0.2">
      <c r="A39" s="58" t="s">
        <v>133</v>
      </c>
      <c r="B39" s="64" t="s">
        <v>130</v>
      </c>
      <c r="C39" s="56" t="s">
        <v>134</v>
      </c>
      <c r="D39" s="56" t="s">
        <v>135</v>
      </c>
      <c r="E39" s="67">
        <v>44958</v>
      </c>
      <c r="F39" s="60">
        <v>45108</v>
      </c>
      <c r="G39" s="59">
        <v>1</v>
      </c>
      <c r="H39" s="24"/>
      <c r="I39" s="23">
        <f t="shared" si="0"/>
        <v>0</v>
      </c>
      <c r="J39" s="17"/>
      <c r="K39" s="15"/>
      <c r="L39" s="15"/>
      <c r="M39" s="16"/>
      <c r="N39" s="24"/>
      <c r="O39" s="23">
        <f t="shared" si="1"/>
        <v>0</v>
      </c>
      <c r="P39" s="15"/>
      <c r="Q39" s="15"/>
      <c r="R39" s="15"/>
      <c r="S39" s="16"/>
    </row>
    <row r="40" spans="1:19" ht="78.75" customHeight="1" x14ac:dyDescent="0.2">
      <c r="A40" s="58" t="s">
        <v>133</v>
      </c>
      <c r="B40" s="65" t="s">
        <v>131</v>
      </c>
      <c r="C40" s="56" t="s">
        <v>134</v>
      </c>
      <c r="D40" s="56" t="s">
        <v>135</v>
      </c>
      <c r="E40" s="67">
        <v>45108</v>
      </c>
      <c r="F40" s="60">
        <v>45275</v>
      </c>
      <c r="G40" s="59">
        <v>1</v>
      </c>
      <c r="H40" s="24"/>
      <c r="I40" s="23">
        <f t="shared" si="0"/>
        <v>0</v>
      </c>
      <c r="J40" s="17"/>
      <c r="K40" s="15"/>
      <c r="L40" s="15"/>
      <c r="M40" s="16"/>
      <c r="N40" s="24"/>
      <c r="O40" s="23">
        <f t="shared" si="1"/>
        <v>0</v>
      </c>
      <c r="P40" s="15"/>
      <c r="Q40" s="15"/>
      <c r="R40" s="15"/>
      <c r="S40" s="16"/>
    </row>
    <row r="41" spans="1:19" ht="71.25" customHeight="1" x14ac:dyDescent="0.2">
      <c r="A41" s="58" t="s">
        <v>133</v>
      </c>
      <c r="B41" s="65" t="s">
        <v>132</v>
      </c>
      <c r="C41" s="56" t="s">
        <v>134</v>
      </c>
      <c r="D41" s="56" t="s">
        <v>135</v>
      </c>
      <c r="E41" s="67">
        <v>45108</v>
      </c>
      <c r="F41" s="60">
        <v>45275</v>
      </c>
      <c r="G41" s="59">
        <v>1</v>
      </c>
      <c r="H41" s="24"/>
      <c r="I41" s="23">
        <f t="shared" si="0"/>
        <v>0</v>
      </c>
      <c r="J41" s="17"/>
      <c r="K41" s="15"/>
      <c r="L41" s="18"/>
      <c r="M41" s="16"/>
      <c r="N41" s="24"/>
      <c r="O41" s="23">
        <f t="shared" si="1"/>
        <v>0</v>
      </c>
      <c r="P41" s="15"/>
      <c r="Q41" s="15"/>
      <c r="R41" s="15"/>
      <c r="S41" s="16"/>
    </row>
    <row r="42" spans="1:19" ht="71.25" customHeight="1" x14ac:dyDescent="0.2">
      <c r="A42" s="58" t="s">
        <v>133</v>
      </c>
      <c r="B42" s="65" t="s">
        <v>156</v>
      </c>
      <c r="C42" s="56" t="s">
        <v>134</v>
      </c>
      <c r="D42" s="56" t="s">
        <v>157</v>
      </c>
      <c r="E42" s="67">
        <v>45108</v>
      </c>
      <c r="F42" s="60">
        <v>45275</v>
      </c>
      <c r="G42" s="59">
        <v>1</v>
      </c>
      <c r="H42" s="24"/>
      <c r="I42" s="23">
        <f t="shared" si="0"/>
        <v>0</v>
      </c>
      <c r="J42" s="17"/>
      <c r="K42" s="15"/>
      <c r="L42" s="18"/>
      <c r="M42" s="16"/>
      <c r="N42" s="24"/>
      <c r="O42" s="23">
        <f t="shared" si="1"/>
        <v>0</v>
      </c>
      <c r="P42" s="15"/>
      <c r="Q42" s="15"/>
      <c r="R42" s="15"/>
      <c r="S42" s="16"/>
    </row>
    <row r="43" spans="1:19" ht="22.5" customHeight="1" x14ac:dyDescent="0.2">
      <c r="A43" s="79"/>
      <c r="B43" s="80"/>
      <c r="C43" s="80"/>
      <c r="D43" s="80"/>
      <c r="E43" s="81"/>
      <c r="F43" s="81"/>
      <c r="G43" s="79">
        <f>SUM(G21:G42)</f>
        <v>22</v>
      </c>
      <c r="H43" s="82">
        <f>SUM(H21:H42)</f>
        <v>0</v>
      </c>
      <c r="I43" s="83"/>
      <c r="J43" s="84"/>
      <c r="K43" s="85"/>
      <c r="M43" s="86"/>
      <c r="N43" s="82">
        <f>SUM(N21:N42)</f>
        <v>0</v>
      </c>
      <c r="O43" s="83"/>
      <c r="P43" s="85"/>
      <c r="Q43" s="85"/>
      <c r="R43" s="85"/>
      <c r="S43" s="86"/>
    </row>
    <row r="44" spans="1:19" x14ac:dyDescent="0.2">
      <c r="A44" s="4" t="s">
        <v>75</v>
      </c>
    </row>
    <row r="46" spans="1:19" ht="14.25" customHeight="1" x14ac:dyDescent="0.2">
      <c r="A46" s="89" t="s">
        <v>68</v>
      </c>
      <c r="B46" s="89"/>
      <c r="C46" s="89"/>
      <c r="D46" s="89"/>
      <c r="E46" s="89"/>
      <c r="F46" s="89"/>
      <c r="G46" s="89"/>
    </row>
    <row r="47" spans="1:19" ht="14.25" customHeight="1" x14ac:dyDescent="0.2">
      <c r="A47" s="113" t="s">
        <v>38</v>
      </c>
      <c r="B47" s="113"/>
      <c r="C47" s="49"/>
      <c r="D47" s="49"/>
      <c r="E47" s="112"/>
      <c r="F47" s="112"/>
      <c r="G47" s="112"/>
    </row>
    <row r="48" spans="1:19" ht="14.25" customHeight="1" x14ac:dyDescent="0.2">
      <c r="A48" s="115">
        <v>44956</v>
      </c>
      <c r="B48" s="115"/>
      <c r="C48" s="44"/>
      <c r="D48" s="44"/>
      <c r="E48" s="108" t="s">
        <v>154</v>
      </c>
      <c r="F48" s="108"/>
      <c r="G48" s="108"/>
    </row>
    <row r="49" spans="1:7" x14ac:dyDescent="0.2">
      <c r="A49" s="105"/>
      <c r="B49" s="106"/>
      <c r="C49" s="45"/>
      <c r="D49" s="45"/>
      <c r="E49" s="108"/>
      <c r="F49" s="108"/>
      <c r="G49" s="108"/>
    </row>
    <row r="50" spans="1:7" x14ac:dyDescent="0.2">
      <c r="A50" s="105"/>
      <c r="B50" s="106"/>
      <c r="C50" s="45"/>
      <c r="D50" s="45"/>
      <c r="E50" s="108"/>
      <c r="F50" s="108"/>
      <c r="G50" s="108"/>
    </row>
    <row r="51" spans="1:7" x14ac:dyDescent="0.2">
      <c r="A51" s="41"/>
      <c r="B51" s="42"/>
      <c r="C51" s="42"/>
      <c r="D51" s="42"/>
      <c r="E51" s="43"/>
      <c r="F51" s="43"/>
      <c r="G51" s="43"/>
    </row>
    <row r="52" spans="1:7" x14ac:dyDescent="0.2">
      <c r="A52" s="107" t="s">
        <v>39</v>
      </c>
      <c r="B52" s="107"/>
      <c r="C52" s="107"/>
      <c r="D52" s="48"/>
      <c r="E52" s="107"/>
      <c r="F52" s="107"/>
      <c r="G52" s="48"/>
    </row>
    <row r="53" spans="1:7" ht="15" customHeight="1" x14ac:dyDescent="0.2">
      <c r="A53" s="104" t="s">
        <v>168</v>
      </c>
      <c r="B53" s="104"/>
      <c r="C53" s="47"/>
      <c r="D53" s="109" t="s">
        <v>170</v>
      </c>
      <c r="E53" s="110"/>
      <c r="F53" s="111"/>
      <c r="G53" s="47" t="s">
        <v>41</v>
      </c>
    </row>
    <row r="54" spans="1:7" ht="15" customHeight="1" x14ac:dyDescent="0.2">
      <c r="A54" s="104" t="s">
        <v>169</v>
      </c>
      <c r="B54" s="104"/>
      <c r="C54" s="46"/>
      <c r="D54" s="109" t="s">
        <v>171</v>
      </c>
      <c r="E54" s="110"/>
      <c r="F54" s="111"/>
      <c r="G54" s="47" t="s">
        <v>41</v>
      </c>
    </row>
    <row r="55" spans="1:7" x14ac:dyDescent="0.2">
      <c r="A55" s="55" t="s">
        <v>76</v>
      </c>
    </row>
  </sheetData>
  <mergeCells count="45">
    <mergeCell ref="H19:K19"/>
    <mergeCell ref="A48:B48"/>
    <mergeCell ref="L19:M19"/>
    <mergeCell ref="C18:C20"/>
    <mergeCell ref="A1:G2"/>
    <mergeCell ref="B10:C10"/>
    <mergeCell ref="B16:G16"/>
    <mergeCell ref="F9:G9"/>
    <mergeCell ref="B4:G4"/>
    <mergeCell ref="B5:G5"/>
    <mergeCell ref="B9:C9"/>
    <mergeCell ref="F7:G7"/>
    <mergeCell ref="F8:G8"/>
    <mergeCell ref="A7:C7"/>
    <mergeCell ref="B8:C8"/>
    <mergeCell ref="F11:G11"/>
    <mergeCell ref="A49:B49"/>
    <mergeCell ref="E47:G47"/>
    <mergeCell ref="E48:G48"/>
    <mergeCell ref="E49:G49"/>
    <mergeCell ref="A47:B47"/>
    <mergeCell ref="A54:B54"/>
    <mergeCell ref="A50:B50"/>
    <mergeCell ref="A52:C52"/>
    <mergeCell ref="E52:F52"/>
    <mergeCell ref="A53:B53"/>
    <mergeCell ref="E50:G50"/>
    <mergeCell ref="D53:F53"/>
    <mergeCell ref="D54:F54"/>
    <mergeCell ref="R19:S19"/>
    <mergeCell ref="A46:G46"/>
    <mergeCell ref="B13:C13"/>
    <mergeCell ref="A18:A20"/>
    <mergeCell ref="B11:C11"/>
    <mergeCell ref="B12:C12"/>
    <mergeCell ref="N19:Q19"/>
    <mergeCell ref="N18:S18"/>
    <mergeCell ref="D18:D20"/>
    <mergeCell ref="E18:F18"/>
    <mergeCell ref="E19:E20"/>
    <mergeCell ref="G19:G20"/>
    <mergeCell ref="F19:F20"/>
    <mergeCell ref="B18:B20"/>
    <mergeCell ref="B14:C14"/>
    <mergeCell ref="H18:M18"/>
  </mergeCells>
  <conditionalFormatting sqref="J21:J43">
    <cfRule type="containsText" dxfId="32" priority="25" operator="containsText" text="Cumplimiento total">
      <formula>NOT(ISERROR(SEARCH("Cumplimiento total",J21)))</formula>
    </cfRule>
    <cfRule type="containsText" dxfId="31" priority="26" operator="containsText" text="Sin gestión">
      <formula>NOT(ISERROR(SEARCH("Sin gestión",J21)))</formula>
    </cfRule>
    <cfRule type="containsText" dxfId="30" priority="29" operator="containsText" text="Avances en la gestión">
      <formula>NOT(ISERROR(SEARCH("Avances en la gestión",J21)))</formula>
    </cfRule>
  </conditionalFormatting>
  <pageMargins left="0.25" right="0.25" top="0.75" bottom="0.75" header="0.3" footer="0.3"/>
  <pageSetup paperSize="9" scale="25" orientation="landscape" r:id="rId1"/>
  <headerFooter>
    <oddFooter>&amp;LDE-F-2 V1 xx/09/2017</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0" operator="containsText" id="{F9DBFC24-20A7-44B1-A16F-B079BB328BF1}">
            <xm:f>NOT(ISERROR(SEARCH('Listas FUGA'!$E$5,M21)))</xm:f>
            <xm:f>'Listas FUGA'!$E$5</xm:f>
            <x14:dxf>
              <fill>
                <patternFill>
                  <bgColor rgb="FFFF0000"/>
                </patternFill>
              </fill>
            </x14:dxf>
          </x14:cfRule>
          <x14:cfRule type="containsText" priority="11" operator="containsText" id="{19876322-3151-4060-9955-F9AB5BDFDB89}">
            <xm:f>NOT(ISERROR(SEARCH('Listas FUGA'!$E$4,M21)))</xm:f>
            <xm:f>'Listas FUGA'!$E$4</xm:f>
            <x14:dxf>
              <fill>
                <patternFill>
                  <bgColor rgb="FFFFFF00"/>
                </patternFill>
              </fill>
            </x14:dxf>
          </x14:cfRule>
          <x14:cfRule type="containsText" priority="12" operator="containsText" id="{6CEB494F-C4F0-4E1A-B1C6-69CA72D6157A}">
            <xm:f>NOT(ISERROR(SEARCH('Listas FUGA'!$E$3,M21)))</xm:f>
            <xm:f>'Listas FUGA'!$E$3</xm:f>
            <x14:dxf>
              <fill>
                <patternFill>
                  <bgColor rgb="FF92D050"/>
                </patternFill>
              </fill>
            </x14:dxf>
          </x14:cfRule>
          <xm:sqref>M21:M43 S21:S43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8DDD0D4-67DA-42E5-A355-B38D27C31E4B}">
          <x14:formula1>
            <xm:f>'Listas FUGA'!$B$3:$B$8</xm:f>
          </x14:formula1>
          <xm:sqref>G12</xm:sqref>
        </x14:dataValidation>
        <x14:dataValidation type="list" allowBlank="1" showInputMessage="1" showErrorMessage="1" xr:uid="{78A1A1B8-B7EB-4CE8-8AB5-980C4D970CD4}">
          <x14:formula1>
            <xm:f>'Listas FUGA'!$A$3:$A$7</xm:f>
          </x14:formula1>
          <xm:sqref>F8:G9</xm:sqref>
        </x14:dataValidation>
        <x14:dataValidation type="list" allowBlank="1" showInputMessage="1" showErrorMessage="1" xr:uid="{00000000-0002-0000-0000-000005000000}">
          <x14:formula1>
            <xm:f>'Listas FUGA'!$E$3:$E$5</xm:f>
          </x14:formula1>
          <xm:sqref>S21:S43 M21:M43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BB937-BAFD-498D-BBE4-4E782BE1B9E2}">
  <sheetPr>
    <pageSetUpPr fitToPage="1"/>
  </sheetPr>
  <dimension ref="A1:S49"/>
  <sheetViews>
    <sheetView showGridLines="0" topLeftCell="A19" zoomScale="60" zoomScaleNormal="60" zoomScaleSheetLayoutView="70" workbookViewId="0">
      <selection activeCell="C25" sqref="C25"/>
    </sheetView>
  </sheetViews>
  <sheetFormatPr baseColWidth="10" defaultRowHeight="14.25" x14ac:dyDescent="0.2"/>
  <cols>
    <col min="1" max="1" width="38.5703125" style="4" customWidth="1"/>
    <col min="2" max="2" width="37.7109375" style="4" customWidth="1"/>
    <col min="3" max="4" width="40.140625" style="4" customWidth="1"/>
    <col min="5" max="5" width="18.42578125" style="4" customWidth="1"/>
    <col min="6" max="6" width="15.140625" style="4" customWidth="1"/>
    <col min="7" max="7" width="38.140625" style="4" customWidth="1"/>
    <col min="8" max="8" width="14.42578125" style="4" hidden="1" customWidth="1"/>
    <col min="9" max="9" width="19.85546875" style="4" hidden="1" customWidth="1"/>
    <col min="10" max="10" width="24.85546875" style="4" hidden="1" customWidth="1"/>
    <col min="11" max="11" width="14.42578125" style="4" hidden="1" customWidth="1"/>
    <col min="12" max="12" width="21.140625" style="4" hidden="1" customWidth="1"/>
    <col min="13" max="13" width="19.28515625" style="4" hidden="1" customWidth="1"/>
    <col min="14" max="14" width="0" style="4" hidden="1" customWidth="1"/>
    <col min="15" max="15" width="20.28515625" style="4" hidden="1" customWidth="1"/>
    <col min="16" max="16" width="22.5703125" style="4" hidden="1" customWidth="1"/>
    <col min="17" max="17" width="20.5703125" style="4" hidden="1" customWidth="1"/>
    <col min="18" max="18" width="17.5703125" style="4" hidden="1" customWidth="1"/>
    <col min="19" max="19" width="25" style="4" hidden="1" customWidth="1"/>
    <col min="20" max="16384" width="11.42578125" style="4"/>
  </cols>
  <sheetData>
    <row r="1" spans="1:10" ht="57" customHeight="1" x14ac:dyDescent="0.2">
      <c r="A1" s="117"/>
      <c r="B1" s="118"/>
      <c r="C1" s="118"/>
      <c r="D1" s="118"/>
      <c r="E1" s="118"/>
      <c r="F1" s="118"/>
      <c r="G1" s="119"/>
      <c r="H1" s="37"/>
      <c r="I1" s="38"/>
    </row>
    <row r="2" spans="1:10" ht="31.5" customHeight="1" x14ac:dyDescent="0.2">
      <c r="A2" s="120"/>
      <c r="B2" s="121"/>
      <c r="C2" s="121"/>
      <c r="D2" s="121"/>
      <c r="E2" s="121"/>
      <c r="F2" s="121"/>
      <c r="G2" s="122"/>
    </row>
    <row r="3" spans="1:10" s="5" customFormat="1" x14ac:dyDescent="0.2">
      <c r="A3" s="39"/>
      <c r="B3" s="40"/>
      <c r="C3" s="40"/>
      <c r="D3" s="40"/>
    </row>
    <row r="4" spans="1:10" s="6" customFormat="1" ht="56.25" customHeight="1" x14ac:dyDescent="0.25">
      <c r="A4" s="35" t="s">
        <v>23</v>
      </c>
      <c r="B4" s="127" t="s">
        <v>67</v>
      </c>
      <c r="C4" s="127"/>
      <c r="D4" s="127"/>
      <c r="E4" s="127"/>
      <c r="F4" s="127"/>
      <c r="G4" s="127"/>
    </row>
    <row r="5" spans="1:10" ht="45" customHeight="1" x14ac:dyDescent="0.25">
      <c r="A5" s="36" t="s">
        <v>24</v>
      </c>
      <c r="B5" s="127" t="s">
        <v>66</v>
      </c>
      <c r="C5" s="127"/>
      <c r="D5" s="127"/>
      <c r="E5" s="127"/>
      <c r="F5" s="127"/>
      <c r="G5" s="127"/>
      <c r="H5" s="6"/>
      <c r="I5" s="6"/>
      <c r="J5" s="6"/>
    </row>
    <row r="6" spans="1:10" ht="24.75" customHeight="1" x14ac:dyDescent="0.25">
      <c r="A6" s="19"/>
      <c r="B6" s="20"/>
      <c r="C6" s="20"/>
      <c r="D6" s="20"/>
      <c r="F6" s="20"/>
      <c r="G6" s="20"/>
      <c r="H6" s="6"/>
      <c r="I6" s="6"/>
      <c r="J6" s="6"/>
    </row>
    <row r="7" spans="1:10" ht="44.25" customHeight="1" x14ac:dyDescent="0.25">
      <c r="A7" s="129" t="s">
        <v>3</v>
      </c>
      <c r="B7" s="130"/>
      <c r="C7" s="130"/>
      <c r="F7" s="128" t="s">
        <v>65</v>
      </c>
      <c r="G7" s="128"/>
      <c r="H7" s="6"/>
      <c r="I7" s="6"/>
      <c r="J7" s="6"/>
    </row>
    <row r="8" spans="1:10" ht="60" customHeight="1" x14ac:dyDescent="0.25">
      <c r="A8" s="11" t="s">
        <v>7</v>
      </c>
      <c r="B8" s="132" t="s">
        <v>81</v>
      </c>
      <c r="C8" s="132"/>
      <c r="D8" s="52"/>
      <c r="F8" s="126" t="s">
        <v>49</v>
      </c>
      <c r="G8" s="126"/>
      <c r="H8" s="6"/>
      <c r="I8" s="6"/>
      <c r="J8" s="6"/>
    </row>
    <row r="9" spans="1:10" ht="85.5" customHeight="1" x14ac:dyDescent="0.25">
      <c r="A9" s="11" t="s">
        <v>8</v>
      </c>
      <c r="B9" s="102" t="s">
        <v>82</v>
      </c>
      <c r="C9" s="102"/>
      <c r="D9" s="51"/>
      <c r="F9" s="126"/>
      <c r="G9" s="126"/>
      <c r="H9" s="6"/>
      <c r="I9" s="6"/>
      <c r="J9" s="6"/>
    </row>
    <row r="10" spans="1:10" ht="30" customHeight="1" x14ac:dyDescent="0.25">
      <c r="A10" s="11" t="s">
        <v>26</v>
      </c>
      <c r="B10" s="102" t="s">
        <v>80</v>
      </c>
      <c r="C10" s="102"/>
      <c r="D10" s="51"/>
      <c r="G10" s="10"/>
      <c r="H10" s="6"/>
      <c r="I10" s="6"/>
      <c r="J10" s="6"/>
    </row>
    <row r="11" spans="1:10" ht="35.25" customHeight="1" x14ac:dyDescent="0.25">
      <c r="A11" s="11" t="s">
        <v>13</v>
      </c>
      <c r="B11" s="94" t="s">
        <v>59</v>
      </c>
      <c r="C11" s="94"/>
      <c r="D11" s="52"/>
      <c r="F11" s="128" t="s">
        <v>6</v>
      </c>
      <c r="G11" s="128"/>
      <c r="H11" s="6"/>
      <c r="I11" s="6"/>
      <c r="J11" s="6"/>
    </row>
    <row r="12" spans="1:10" ht="51" customHeight="1" x14ac:dyDescent="0.25">
      <c r="A12" s="11" t="s">
        <v>28</v>
      </c>
      <c r="B12" s="95" t="s">
        <v>16</v>
      </c>
      <c r="C12" s="95"/>
      <c r="D12" s="53"/>
      <c r="F12" s="21">
        <v>1</v>
      </c>
      <c r="G12" s="54"/>
      <c r="J12" s="6"/>
    </row>
    <row r="13" spans="1:10" ht="35.25" customHeight="1" x14ac:dyDescent="0.25">
      <c r="A13" s="11" t="s">
        <v>22</v>
      </c>
      <c r="B13" s="90"/>
      <c r="C13" s="90"/>
      <c r="D13" s="51"/>
      <c r="E13" s="6"/>
      <c r="F13" s="6"/>
      <c r="G13" s="6"/>
      <c r="H13" s="6"/>
      <c r="I13" s="6"/>
      <c r="J13" s="6"/>
    </row>
    <row r="14" spans="1:10" ht="36.75" customHeight="1" x14ac:dyDescent="0.25">
      <c r="A14" s="11" t="s">
        <v>27</v>
      </c>
      <c r="B14" s="102">
        <v>2023</v>
      </c>
      <c r="C14" s="102"/>
      <c r="D14" s="51"/>
      <c r="I14" s="6"/>
      <c r="J14" s="6"/>
    </row>
    <row r="15" spans="1:10" x14ac:dyDescent="0.2">
      <c r="A15" s="7"/>
      <c r="B15" s="7"/>
      <c r="C15" s="7"/>
      <c r="D15" s="7"/>
      <c r="E15" s="7"/>
      <c r="F15" s="7"/>
      <c r="G15" s="7"/>
      <c r="H15" s="7"/>
      <c r="I15" s="7"/>
      <c r="J15" s="7"/>
    </row>
    <row r="16" spans="1:10" ht="87" customHeight="1" x14ac:dyDescent="0.2">
      <c r="A16" s="22" t="s">
        <v>40</v>
      </c>
      <c r="B16" s="123" t="s">
        <v>77</v>
      </c>
      <c r="C16" s="124"/>
      <c r="D16" s="124"/>
      <c r="E16" s="124"/>
      <c r="F16" s="124"/>
      <c r="G16" s="125"/>
      <c r="H16" s="7"/>
      <c r="I16" s="7"/>
      <c r="J16" s="7"/>
    </row>
    <row r="17" spans="1:19" ht="15" customHeight="1" x14ac:dyDescent="0.2">
      <c r="A17" s="7"/>
      <c r="B17" s="7"/>
      <c r="C17" s="7"/>
      <c r="D17" s="7"/>
      <c r="E17" s="7"/>
      <c r="F17" s="7"/>
      <c r="G17" s="7"/>
      <c r="H17" s="7"/>
      <c r="I17" s="7"/>
      <c r="J17" s="7"/>
    </row>
    <row r="18" spans="1:19" ht="15" customHeight="1" x14ac:dyDescent="0.2">
      <c r="A18" s="91" t="s">
        <v>69</v>
      </c>
      <c r="B18" s="101" t="s">
        <v>29</v>
      </c>
      <c r="C18" s="101" t="s">
        <v>30</v>
      </c>
      <c r="D18" s="91" t="s">
        <v>31</v>
      </c>
      <c r="E18" s="99" t="s">
        <v>0</v>
      </c>
      <c r="F18" s="99"/>
      <c r="G18" s="50" t="s">
        <v>25</v>
      </c>
      <c r="H18" s="103" t="s">
        <v>72</v>
      </c>
      <c r="I18" s="103"/>
      <c r="J18" s="103"/>
      <c r="K18" s="103"/>
      <c r="L18" s="103"/>
      <c r="M18" s="103"/>
      <c r="N18" s="96" t="s">
        <v>73</v>
      </c>
      <c r="O18" s="97"/>
      <c r="P18" s="97"/>
      <c r="Q18" s="97"/>
      <c r="R18" s="97"/>
      <c r="S18" s="98"/>
    </row>
    <row r="19" spans="1:19" ht="36" customHeight="1" x14ac:dyDescent="0.2">
      <c r="A19" s="92"/>
      <c r="B19" s="101"/>
      <c r="C19" s="101"/>
      <c r="D19" s="92"/>
      <c r="E19" s="91" t="s">
        <v>1</v>
      </c>
      <c r="F19" s="101" t="s">
        <v>2</v>
      </c>
      <c r="G19" s="100" t="s">
        <v>70</v>
      </c>
      <c r="H19" s="103" t="s">
        <v>37</v>
      </c>
      <c r="I19" s="103"/>
      <c r="J19" s="103"/>
      <c r="K19" s="114"/>
      <c r="L19" s="116" t="s">
        <v>74</v>
      </c>
      <c r="M19" s="114"/>
      <c r="N19" s="96" t="s">
        <v>37</v>
      </c>
      <c r="O19" s="97"/>
      <c r="P19" s="97"/>
      <c r="Q19" s="98"/>
      <c r="R19" s="87" t="s">
        <v>74</v>
      </c>
      <c r="S19" s="88"/>
    </row>
    <row r="20" spans="1:19" ht="52.5" customHeight="1" x14ac:dyDescent="0.2">
      <c r="A20" s="93"/>
      <c r="B20" s="101"/>
      <c r="C20" s="101"/>
      <c r="D20" s="93"/>
      <c r="E20" s="92"/>
      <c r="F20" s="91"/>
      <c r="G20" s="100"/>
      <c r="H20" s="13" t="s">
        <v>71</v>
      </c>
      <c r="I20" s="13" t="s">
        <v>32</v>
      </c>
      <c r="J20" s="13" t="s">
        <v>33</v>
      </c>
      <c r="K20" s="13" t="s">
        <v>34</v>
      </c>
      <c r="L20" s="14" t="s">
        <v>35</v>
      </c>
      <c r="M20" s="13" t="s">
        <v>36</v>
      </c>
      <c r="N20" s="25" t="s">
        <v>71</v>
      </c>
      <c r="O20" s="25" t="s">
        <v>32</v>
      </c>
      <c r="P20" s="25" t="s">
        <v>33</v>
      </c>
      <c r="Q20" s="25" t="s">
        <v>34</v>
      </c>
      <c r="R20" s="12" t="s">
        <v>35</v>
      </c>
      <c r="S20" s="12" t="s">
        <v>36</v>
      </c>
    </row>
    <row r="21" spans="1:19" s="68" customFormat="1" ht="61.5" customHeight="1" x14ac:dyDescent="0.25">
      <c r="A21" s="2" t="s">
        <v>81</v>
      </c>
      <c r="B21" s="73" t="s">
        <v>102</v>
      </c>
      <c r="C21" s="56" t="s">
        <v>144</v>
      </c>
      <c r="D21" s="56" t="s">
        <v>141</v>
      </c>
      <c r="E21" s="61">
        <v>41518</v>
      </c>
      <c r="F21" s="61">
        <v>45260</v>
      </c>
      <c r="G21" s="59">
        <v>1</v>
      </c>
      <c r="H21" s="24"/>
      <c r="I21" s="23">
        <f>H21/$G$21</f>
        <v>0</v>
      </c>
      <c r="J21" s="17"/>
      <c r="K21" s="15"/>
      <c r="L21" s="15"/>
      <c r="M21" s="16"/>
      <c r="N21" s="24"/>
      <c r="O21" s="23">
        <f>N21/$G$21</f>
        <v>0</v>
      </c>
      <c r="P21" s="15"/>
      <c r="Q21" s="15"/>
      <c r="R21" s="15"/>
      <c r="S21" s="16"/>
    </row>
    <row r="22" spans="1:19" s="68" customFormat="1" ht="73.5" customHeight="1" x14ac:dyDescent="0.25">
      <c r="A22" s="58" t="s">
        <v>81</v>
      </c>
      <c r="B22" s="56" t="s">
        <v>142</v>
      </c>
      <c r="C22" s="75" t="s">
        <v>143</v>
      </c>
      <c r="D22" s="75" t="s">
        <v>141</v>
      </c>
      <c r="E22" s="72">
        <v>44941</v>
      </c>
      <c r="F22" s="61">
        <v>45275</v>
      </c>
      <c r="G22" s="59">
        <v>2</v>
      </c>
      <c r="H22" s="24"/>
      <c r="I22" s="23">
        <f t="shared" ref="I22:I37" si="0">H22/$G$21</f>
        <v>0</v>
      </c>
      <c r="J22" s="17"/>
      <c r="K22" s="15"/>
      <c r="L22" s="15"/>
      <c r="M22" s="16"/>
      <c r="N22" s="24"/>
      <c r="O22" s="23">
        <f t="shared" ref="O22:O37" si="1">N22/$G$21</f>
        <v>0</v>
      </c>
      <c r="P22" s="15"/>
      <c r="Q22" s="15"/>
      <c r="R22" s="15"/>
      <c r="S22" s="16"/>
    </row>
    <row r="23" spans="1:19" s="68" customFormat="1" ht="52.5" customHeight="1" x14ac:dyDescent="0.25">
      <c r="A23" s="2" t="s">
        <v>81</v>
      </c>
      <c r="B23" s="74" t="s">
        <v>163</v>
      </c>
      <c r="C23" s="56" t="s">
        <v>164</v>
      </c>
      <c r="D23" s="56" t="s">
        <v>165</v>
      </c>
      <c r="E23" s="72">
        <v>45108</v>
      </c>
      <c r="F23" s="61">
        <v>45275</v>
      </c>
      <c r="G23" s="59">
        <v>1</v>
      </c>
      <c r="H23" s="24"/>
      <c r="I23" s="23">
        <f t="shared" si="0"/>
        <v>0</v>
      </c>
      <c r="J23" s="17"/>
      <c r="K23" s="15"/>
      <c r="L23" s="15"/>
      <c r="M23" s="16"/>
      <c r="N23" s="24"/>
      <c r="O23" s="23">
        <f t="shared" si="1"/>
        <v>0</v>
      </c>
      <c r="P23" s="15"/>
      <c r="Q23" s="15"/>
      <c r="R23" s="15"/>
      <c r="S23" s="16"/>
    </row>
    <row r="24" spans="1:19" s="68" customFormat="1" ht="81.75" customHeight="1" x14ac:dyDescent="0.25">
      <c r="A24" s="2" t="s">
        <v>81</v>
      </c>
      <c r="B24" s="65" t="s">
        <v>103</v>
      </c>
      <c r="C24" s="56" t="s">
        <v>145</v>
      </c>
      <c r="D24" s="56" t="s">
        <v>141</v>
      </c>
      <c r="E24" s="72">
        <v>44958</v>
      </c>
      <c r="F24" s="61">
        <v>45275</v>
      </c>
      <c r="G24" s="59">
        <v>2</v>
      </c>
      <c r="H24" s="24"/>
      <c r="I24" s="23">
        <f t="shared" si="0"/>
        <v>0</v>
      </c>
      <c r="J24" s="17"/>
      <c r="K24" s="15"/>
      <c r="L24" s="15"/>
      <c r="M24" s="16"/>
      <c r="N24" s="24"/>
      <c r="O24" s="23">
        <f t="shared" si="1"/>
        <v>0</v>
      </c>
      <c r="P24" s="15"/>
      <c r="Q24" s="15"/>
      <c r="R24" s="15"/>
      <c r="S24" s="16"/>
    </row>
    <row r="25" spans="1:19" s="68" customFormat="1" ht="120.75" customHeight="1" x14ac:dyDescent="0.25">
      <c r="A25" s="2" t="s">
        <v>81</v>
      </c>
      <c r="B25" s="65" t="s">
        <v>104</v>
      </c>
      <c r="C25" s="56" t="s">
        <v>146</v>
      </c>
      <c r="D25" s="56" t="s">
        <v>147</v>
      </c>
      <c r="E25" s="72">
        <v>41518</v>
      </c>
      <c r="F25" s="61">
        <v>45260</v>
      </c>
      <c r="G25" s="59">
        <v>1</v>
      </c>
      <c r="H25" s="24"/>
      <c r="I25" s="23">
        <f t="shared" si="0"/>
        <v>0</v>
      </c>
      <c r="J25" s="17"/>
      <c r="K25" s="15"/>
      <c r="L25" s="15"/>
      <c r="M25" s="16"/>
      <c r="N25" s="24"/>
      <c r="O25" s="23">
        <f t="shared" si="1"/>
        <v>0</v>
      </c>
      <c r="P25" s="15"/>
      <c r="Q25" s="15"/>
      <c r="R25" s="15"/>
      <c r="S25" s="16"/>
    </row>
    <row r="26" spans="1:19" s="68" customFormat="1" ht="52.5" customHeight="1" x14ac:dyDescent="0.25">
      <c r="A26" s="2" t="s">
        <v>81</v>
      </c>
      <c r="B26" s="65" t="s">
        <v>105</v>
      </c>
      <c r="C26" s="56" t="s">
        <v>148</v>
      </c>
      <c r="D26" s="56" t="s">
        <v>141</v>
      </c>
      <c r="E26" s="72">
        <v>45184</v>
      </c>
      <c r="F26" s="61">
        <v>45230</v>
      </c>
      <c r="G26" s="59">
        <v>1</v>
      </c>
      <c r="H26" s="24"/>
      <c r="I26" s="23">
        <f t="shared" si="0"/>
        <v>0</v>
      </c>
      <c r="J26" s="17"/>
      <c r="K26" s="15"/>
      <c r="L26" s="15"/>
      <c r="M26" s="16"/>
      <c r="N26" s="24"/>
      <c r="O26" s="23">
        <f t="shared" si="1"/>
        <v>0</v>
      </c>
      <c r="P26" s="15"/>
      <c r="Q26" s="15"/>
      <c r="R26" s="15"/>
      <c r="S26" s="16"/>
    </row>
    <row r="27" spans="1:19" s="68" customFormat="1" ht="52.5" customHeight="1" x14ac:dyDescent="0.25">
      <c r="A27" s="2" t="s">
        <v>81</v>
      </c>
      <c r="B27" s="65" t="s">
        <v>166</v>
      </c>
      <c r="C27" s="56" t="s">
        <v>149</v>
      </c>
      <c r="D27" s="56" t="s">
        <v>167</v>
      </c>
      <c r="E27" s="72">
        <v>44958</v>
      </c>
      <c r="F27" s="61">
        <v>44985</v>
      </c>
      <c r="G27" s="59">
        <v>1</v>
      </c>
      <c r="H27" s="24"/>
      <c r="I27" s="23"/>
      <c r="J27" s="17"/>
      <c r="K27" s="15"/>
      <c r="L27" s="15"/>
      <c r="M27" s="16"/>
      <c r="N27" s="24"/>
      <c r="O27" s="23"/>
      <c r="P27" s="15"/>
      <c r="Q27" s="15"/>
      <c r="R27" s="15"/>
      <c r="S27" s="16"/>
    </row>
    <row r="28" spans="1:19" s="68" customFormat="1" ht="52.5" customHeight="1" x14ac:dyDescent="0.25">
      <c r="A28" s="2" t="s">
        <v>81</v>
      </c>
      <c r="B28" s="65" t="s">
        <v>106</v>
      </c>
      <c r="C28" s="56" t="s">
        <v>149</v>
      </c>
      <c r="D28" s="56" t="s">
        <v>141</v>
      </c>
      <c r="E28" s="72">
        <v>45108</v>
      </c>
      <c r="F28" s="61">
        <v>45275</v>
      </c>
      <c r="G28" s="59">
        <v>1</v>
      </c>
      <c r="H28" s="24"/>
      <c r="I28" s="23">
        <f t="shared" si="0"/>
        <v>0</v>
      </c>
      <c r="J28" s="17"/>
      <c r="K28" s="15"/>
      <c r="L28" s="15"/>
      <c r="M28" s="16"/>
      <c r="N28" s="24"/>
      <c r="O28" s="23">
        <f t="shared" si="1"/>
        <v>0</v>
      </c>
      <c r="P28" s="15"/>
      <c r="Q28" s="15"/>
      <c r="R28" s="15"/>
      <c r="S28" s="16"/>
    </row>
    <row r="29" spans="1:19" s="68" customFormat="1" ht="52.5" customHeight="1" x14ac:dyDescent="0.25">
      <c r="A29" s="2" t="s">
        <v>81</v>
      </c>
      <c r="B29" s="65" t="s">
        <v>107</v>
      </c>
      <c r="C29" s="56" t="s">
        <v>149</v>
      </c>
      <c r="D29" s="56" t="s">
        <v>141</v>
      </c>
      <c r="E29" s="72">
        <v>45108</v>
      </c>
      <c r="F29" s="61">
        <v>45275</v>
      </c>
      <c r="G29" s="59">
        <v>1</v>
      </c>
      <c r="H29" s="24"/>
      <c r="I29" s="23">
        <f t="shared" si="0"/>
        <v>0</v>
      </c>
      <c r="J29" s="17"/>
      <c r="K29" s="15"/>
      <c r="L29" s="15"/>
      <c r="M29" s="16"/>
      <c r="N29" s="24"/>
      <c r="O29" s="23">
        <f t="shared" si="1"/>
        <v>0</v>
      </c>
      <c r="P29" s="15"/>
      <c r="Q29" s="15"/>
      <c r="R29" s="15"/>
      <c r="S29" s="16"/>
    </row>
    <row r="30" spans="1:19" s="68" customFormat="1" ht="67.5" customHeight="1" x14ac:dyDescent="0.25">
      <c r="A30" s="2" t="s">
        <v>81</v>
      </c>
      <c r="B30" s="65" t="s">
        <v>108</v>
      </c>
      <c r="C30" s="56" t="s">
        <v>152</v>
      </c>
      <c r="D30" s="56" t="s">
        <v>137</v>
      </c>
      <c r="E30" s="72">
        <v>45108</v>
      </c>
      <c r="F30" s="61">
        <v>45275</v>
      </c>
      <c r="G30" s="59">
        <v>1</v>
      </c>
      <c r="H30" s="24"/>
      <c r="I30" s="23">
        <f t="shared" si="0"/>
        <v>0</v>
      </c>
      <c r="J30" s="17"/>
      <c r="K30" s="15"/>
      <c r="L30" s="15"/>
      <c r="M30" s="16"/>
      <c r="N30" s="24"/>
      <c r="O30" s="23">
        <f t="shared" si="1"/>
        <v>0</v>
      </c>
      <c r="P30" s="15"/>
      <c r="Q30" s="15"/>
      <c r="R30" s="15"/>
      <c r="S30" s="16"/>
    </row>
    <row r="31" spans="1:19" s="68" customFormat="1" ht="52.5" customHeight="1" x14ac:dyDescent="0.25">
      <c r="A31" s="2" t="s">
        <v>81</v>
      </c>
      <c r="B31" s="65" t="s">
        <v>109</v>
      </c>
      <c r="C31" s="56" t="s">
        <v>149</v>
      </c>
      <c r="D31" s="56" t="s">
        <v>141</v>
      </c>
      <c r="E31" s="72">
        <v>45108</v>
      </c>
      <c r="F31" s="61">
        <v>45275</v>
      </c>
      <c r="G31" s="59">
        <v>1</v>
      </c>
      <c r="H31" s="24"/>
      <c r="I31" s="23">
        <f t="shared" si="0"/>
        <v>0</v>
      </c>
      <c r="J31" s="17"/>
      <c r="K31" s="15"/>
      <c r="L31" s="15"/>
      <c r="M31" s="16"/>
      <c r="N31" s="24"/>
      <c r="O31" s="23">
        <f t="shared" si="1"/>
        <v>0</v>
      </c>
      <c r="P31" s="15"/>
      <c r="Q31" s="15"/>
      <c r="R31" s="15"/>
      <c r="S31" s="16"/>
    </row>
    <row r="32" spans="1:19" s="68" customFormat="1" ht="52.5" customHeight="1" x14ac:dyDescent="0.25">
      <c r="A32" s="2" t="s">
        <v>81</v>
      </c>
      <c r="B32" s="65" t="s">
        <v>110</v>
      </c>
      <c r="C32" s="56" t="s">
        <v>150</v>
      </c>
      <c r="D32" s="56" t="s">
        <v>137</v>
      </c>
      <c r="E32" s="72">
        <v>44941</v>
      </c>
      <c r="F32" s="61">
        <v>45260</v>
      </c>
      <c r="G32" s="59">
        <v>1</v>
      </c>
      <c r="H32" s="24"/>
      <c r="I32" s="23">
        <f t="shared" si="0"/>
        <v>0</v>
      </c>
      <c r="J32" s="17"/>
      <c r="K32" s="15"/>
      <c r="L32" s="15"/>
      <c r="M32" s="16"/>
      <c r="N32" s="24"/>
      <c r="O32" s="23">
        <f t="shared" si="1"/>
        <v>0</v>
      </c>
      <c r="P32" s="15"/>
      <c r="Q32" s="15"/>
      <c r="R32" s="15"/>
      <c r="S32" s="16"/>
    </row>
    <row r="33" spans="1:19" s="68" customFormat="1" ht="69" customHeight="1" x14ac:dyDescent="0.25">
      <c r="A33" s="2" t="s">
        <v>81</v>
      </c>
      <c r="B33" s="65" t="s">
        <v>111</v>
      </c>
      <c r="C33" s="56" t="s">
        <v>151</v>
      </c>
      <c r="D33" s="56" t="s">
        <v>137</v>
      </c>
      <c r="E33" s="72">
        <v>44941</v>
      </c>
      <c r="F33" s="61">
        <v>45260</v>
      </c>
      <c r="G33" s="59">
        <v>2</v>
      </c>
      <c r="H33" s="24"/>
      <c r="I33" s="23">
        <f t="shared" si="0"/>
        <v>0</v>
      </c>
      <c r="J33" s="17"/>
      <c r="K33" s="15"/>
      <c r="L33" s="15"/>
      <c r="M33" s="16"/>
      <c r="N33" s="24"/>
      <c r="O33" s="23">
        <f t="shared" si="1"/>
        <v>0</v>
      </c>
      <c r="P33" s="15"/>
      <c r="Q33" s="15"/>
      <c r="R33" s="15"/>
      <c r="S33" s="16"/>
    </row>
    <row r="34" spans="1:19" s="68" customFormat="1" ht="52.5" customHeight="1" x14ac:dyDescent="0.25">
      <c r="A34" s="2" t="s">
        <v>81</v>
      </c>
      <c r="B34" s="65" t="s">
        <v>112</v>
      </c>
      <c r="C34" s="56" t="s">
        <v>150</v>
      </c>
      <c r="D34" s="56" t="s">
        <v>137</v>
      </c>
      <c r="E34" s="72">
        <v>44941</v>
      </c>
      <c r="F34" s="61">
        <v>45260</v>
      </c>
      <c r="G34" s="59">
        <v>1</v>
      </c>
      <c r="H34" s="24"/>
      <c r="I34" s="23">
        <f t="shared" si="0"/>
        <v>0</v>
      </c>
      <c r="J34" s="17"/>
      <c r="K34" s="15"/>
      <c r="L34" s="15"/>
      <c r="M34" s="16"/>
      <c r="N34" s="24"/>
      <c r="O34" s="23">
        <f t="shared" si="1"/>
        <v>0</v>
      </c>
      <c r="P34" s="15"/>
      <c r="Q34" s="15"/>
      <c r="R34" s="15"/>
      <c r="S34" s="16"/>
    </row>
    <row r="35" spans="1:19" s="68" customFormat="1" ht="52.5" customHeight="1" x14ac:dyDescent="0.25">
      <c r="A35" s="2" t="s">
        <v>81</v>
      </c>
      <c r="B35" s="65" t="s">
        <v>113</v>
      </c>
      <c r="C35" s="56" t="s">
        <v>150</v>
      </c>
      <c r="D35" s="56" t="s">
        <v>137</v>
      </c>
      <c r="E35" s="72">
        <v>44941</v>
      </c>
      <c r="F35" s="61">
        <v>45260</v>
      </c>
      <c r="G35" s="59">
        <v>1</v>
      </c>
      <c r="H35" s="24"/>
      <c r="I35" s="23">
        <f t="shared" si="0"/>
        <v>0</v>
      </c>
      <c r="J35" s="17"/>
      <c r="K35" s="15"/>
      <c r="L35" s="15"/>
      <c r="M35" s="16"/>
      <c r="N35" s="24"/>
      <c r="O35" s="23">
        <f t="shared" si="1"/>
        <v>0</v>
      </c>
      <c r="P35" s="15"/>
      <c r="Q35" s="15"/>
      <c r="R35" s="15"/>
      <c r="S35" s="16"/>
    </row>
    <row r="36" spans="1:19" s="68" customFormat="1" ht="52.5" customHeight="1" x14ac:dyDescent="0.25">
      <c r="A36" s="2" t="s">
        <v>81</v>
      </c>
      <c r="B36" s="65" t="s">
        <v>114</v>
      </c>
      <c r="C36" s="56" t="s">
        <v>151</v>
      </c>
      <c r="D36" s="56" t="s">
        <v>137</v>
      </c>
      <c r="E36" s="72">
        <v>44941</v>
      </c>
      <c r="F36" s="61">
        <v>45260</v>
      </c>
      <c r="G36" s="59">
        <v>1</v>
      </c>
      <c r="H36" s="24"/>
      <c r="I36" s="23">
        <f t="shared" si="0"/>
        <v>0</v>
      </c>
      <c r="J36" s="17"/>
      <c r="K36" s="15"/>
      <c r="L36" s="15"/>
      <c r="M36" s="16"/>
      <c r="N36" s="24"/>
      <c r="O36" s="23">
        <f t="shared" si="1"/>
        <v>0</v>
      </c>
      <c r="P36" s="15"/>
      <c r="Q36" s="15"/>
      <c r="R36" s="15"/>
      <c r="S36" s="16"/>
    </row>
    <row r="37" spans="1:19" s="68" customFormat="1" ht="52.5" customHeight="1" x14ac:dyDescent="0.25">
      <c r="A37" s="2" t="s">
        <v>81</v>
      </c>
      <c r="B37" s="65" t="s">
        <v>115</v>
      </c>
      <c r="C37" s="56" t="s">
        <v>153</v>
      </c>
      <c r="D37" s="56" t="s">
        <v>137</v>
      </c>
      <c r="E37" s="72">
        <v>44941</v>
      </c>
      <c r="F37" s="61">
        <v>45260</v>
      </c>
      <c r="G37" s="59">
        <v>1</v>
      </c>
      <c r="H37" s="24"/>
      <c r="I37" s="23">
        <f t="shared" si="0"/>
        <v>0</v>
      </c>
      <c r="J37" s="17"/>
      <c r="K37" s="15"/>
      <c r="L37" s="15"/>
      <c r="M37" s="16"/>
      <c r="N37" s="24"/>
      <c r="O37" s="23">
        <f t="shared" si="1"/>
        <v>0</v>
      </c>
      <c r="P37" s="15"/>
      <c r="Q37" s="15"/>
      <c r="R37" s="15"/>
      <c r="S37" s="16"/>
    </row>
    <row r="38" spans="1:19" x14ac:dyDescent="0.2">
      <c r="A38" s="4" t="s">
        <v>75</v>
      </c>
      <c r="G38" s="4">
        <f>SUM(G21:G37)</f>
        <v>20</v>
      </c>
      <c r="H38" s="4">
        <f>SUM(H21:H37)</f>
        <v>0</v>
      </c>
      <c r="N38" s="4">
        <f>SUM(N21:N37)</f>
        <v>0</v>
      </c>
    </row>
    <row r="40" spans="1:19" ht="14.25" customHeight="1" x14ac:dyDescent="0.2">
      <c r="A40" s="89" t="s">
        <v>68</v>
      </c>
      <c r="B40" s="89"/>
      <c r="C40" s="89"/>
      <c r="D40" s="89"/>
      <c r="E40" s="89"/>
      <c r="F40" s="89"/>
      <c r="G40" s="89"/>
    </row>
    <row r="41" spans="1:19" ht="14.25" customHeight="1" x14ac:dyDescent="0.2">
      <c r="A41" s="113" t="s">
        <v>38</v>
      </c>
      <c r="B41" s="113"/>
      <c r="C41" s="49"/>
      <c r="D41" s="49"/>
      <c r="E41" s="112"/>
      <c r="F41" s="112"/>
      <c r="G41" s="112"/>
    </row>
    <row r="42" spans="1:19" ht="14.25" customHeight="1" x14ac:dyDescent="0.2">
      <c r="A42" s="115">
        <v>44956</v>
      </c>
      <c r="B42" s="115"/>
      <c r="C42" s="44"/>
      <c r="D42" s="44"/>
      <c r="E42" s="108" t="s">
        <v>154</v>
      </c>
      <c r="F42" s="108"/>
      <c r="G42" s="108"/>
    </row>
    <row r="43" spans="1:19" x14ac:dyDescent="0.2">
      <c r="A43" s="105"/>
      <c r="B43" s="106"/>
      <c r="C43" s="45"/>
      <c r="D43" s="45"/>
      <c r="E43" s="108"/>
      <c r="F43" s="108"/>
      <c r="G43" s="108"/>
    </row>
    <row r="44" spans="1:19" x14ac:dyDescent="0.2">
      <c r="A44" s="105"/>
      <c r="B44" s="106"/>
      <c r="C44" s="45"/>
      <c r="D44" s="45"/>
      <c r="E44" s="108"/>
      <c r="F44" s="108"/>
      <c r="G44" s="108"/>
    </row>
    <row r="45" spans="1:19" x14ac:dyDescent="0.2">
      <c r="A45" s="41"/>
      <c r="B45" s="42"/>
      <c r="C45" s="42"/>
      <c r="D45" s="42"/>
      <c r="E45" s="43"/>
      <c r="F45" s="43"/>
      <c r="G45" s="43"/>
    </row>
    <row r="46" spans="1:19" x14ac:dyDescent="0.2">
      <c r="A46" s="107" t="s">
        <v>39</v>
      </c>
      <c r="B46" s="107"/>
      <c r="C46" s="107"/>
      <c r="D46" s="48"/>
      <c r="E46" s="107"/>
      <c r="F46" s="107"/>
      <c r="G46" s="48"/>
    </row>
    <row r="47" spans="1:19" x14ac:dyDescent="0.2">
      <c r="A47" s="104" t="s">
        <v>168</v>
      </c>
      <c r="B47" s="104"/>
      <c r="C47" s="47"/>
      <c r="D47" s="109" t="s">
        <v>170</v>
      </c>
      <c r="E47" s="110"/>
      <c r="F47" s="111"/>
      <c r="G47" s="47" t="s">
        <v>41</v>
      </c>
    </row>
    <row r="48" spans="1:19" x14ac:dyDescent="0.2">
      <c r="A48" s="104" t="s">
        <v>169</v>
      </c>
      <c r="B48" s="104"/>
      <c r="C48" s="46"/>
      <c r="D48" s="109" t="s">
        <v>171</v>
      </c>
      <c r="E48" s="110"/>
      <c r="F48" s="111"/>
      <c r="G48" s="47" t="s">
        <v>41</v>
      </c>
    </row>
    <row r="49" spans="1:1" x14ac:dyDescent="0.2">
      <c r="A49" s="55" t="s">
        <v>76</v>
      </c>
    </row>
  </sheetData>
  <mergeCells count="45">
    <mergeCell ref="A48:B48"/>
    <mergeCell ref="A44:B44"/>
    <mergeCell ref="E44:G44"/>
    <mergeCell ref="A46:C46"/>
    <mergeCell ref="E46:F46"/>
    <mergeCell ref="A47:B47"/>
    <mergeCell ref="D47:F47"/>
    <mergeCell ref="D48:F48"/>
    <mergeCell ref="A43:B43"/>
    <mergeCell ref="E43:G43"/>
    <mergeCell ref="H18:M18"/>
    <mergeCell ref="N18:S18"/>
    <mergeCell ref="E19:E20"/>
    <mergeCell ref="F19:F20"/>
    <mergeCell ref="G19:G20"/>
    <mergeCell ref="H19:K19"/>
    <mergeCell ref="L19:M19"/>
    <mergeCell ref="N19:Q19"/>
    <mergeCell ref="R19:S19"/>
    <mergeCell ref="A40:G40"/>
    <mergeCell ref="A41:B41"/>
    <mergeCell ref="E41:G41"/>
    <mergeCell ref="A42:B42"/>
    <mergeCell ref="E42:G42"/>
    <mergeCell ref="B13:C13"/>
    <mergeCell ref="B14:C14"/>
    <mergeCell ref="B16:G16"/>
    <mergeCell ref="A18:A20"/>
    <mergeCell ref="B18:B20"/>
    <mergeCell ref="C18:C20"/>
    <mergeCell ref="D18:D20"/>
    <mergeCell ref="E18:F18"/>
    <mergeCell ref="B12:C12"/>
    <mergeCell ref="A1:G2"/>
    <mergeCell ref="B4:G4"/>
    <mergeCell ref="B5:G5"/>
    <mergeCell ref="A7:C7"/>
    <mergeCell ref="F7:G7"/>
    <mergeCell ref="B8:C8"/>
    <mergeCell ref="F8:G8"/>
    <mergeCell ref="B9:C9"/>
    <mergeCell ref="F9:G9"/>
    <mergeCell ref="B10:C10"/>
    <mergeCell ref="B11:C11"/>
    <mergeCell ref="F11:G11"/>
  </mergeCells>
  <conditionalFormatting sqref="J21:J37">
    <cfRule type="containsText" dxfId="26" priority="7" operator="containsText" text="Cumplimiento total">
      <formula>NOT(ISERROR(SEARCH("Cumplimiento total",J21)))</formula>
    </cfRule>
    <cfRule type="containsText" dxfId="25" priority="8" operator="containsText" text="Sin gestión">
      <formula>NOT(ISERROR(SEARCH("Sin gestión",J21)))</formula>
    </cfRule>
    <cfRule type="containsText" dxfId="24" priority="9" operator="containsText" text="Avances en la gestión">
      <formula>NOT(ISERROR(SEARCH("Avances en la gestión",J21)))</formula>
    </cfRule>
  </conditionalFormatting>
  <pageMargins left="0.25" right="0.25" top="0.75" bottom="0.75" header="0.3" footer="0.3"/>
  <pageSetup paperSize="9" scale="25" orientation="landscape" r:id="rId1"/>
  <headerFooter>
    <oddFooter>&amp;LDE-F-2 V1 xx/09/2017</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82CB3354-3E17-4BFE-97E2-74D3E510C375}">
            <xm:f>NOT(ISERROR(SEARCH('Listas FUGA'!$E$5,M21)))</xm:f>
            <xm:f>'Listas FUGA'!$E$5</xm:f>
            <x14:dxf>
              <fill>
                <patternFill>
                  <bgColor rgb="FFFF0000"/>
                </patternFill>
              </fill>
            </x14:dxf>
          </x14:cfRule>
          <x14:cfRule type="containsText" priority="5" operator="containsText" id="{19C49F3C-1374-4D88-BB9A-21C68E9AA950}">
            <xm:f>NOT(ISERROR(SEARCH('Listas FUGA'!$E$4,M21)))</xm:f>
            <xm:f>'Listas FUGA'!$E$4</xm:f>
            <x14:dxf>
              <fill>
                <patternFill>
                  <bgColor rgb="FFFFFF00"/>
                </patternFill>
              </fill>
            </x14:dxf>
          </x14:cfRule>
          <x14:cfRule type="containsText" priority="6" operator="containsText" id="{33EF0942-1576-4DC9-AA15-07F1B7587BEF}">
            <xm:f>NOT(ISERROR(SEARCH('Listas FUGA'!$E$3,M21)))</xm:f>
            <xm:f>'Listas FUGA'!$E$3</xm:f>
            <x14:dxf>
              <fill>
                <patternFill>
                  <bgColor rgb="FF92D050"/>
                </patternFill>
              </fill>
            </x14:dxf>
          </x14:cfRule>
          <xm:sqref>M21:M37</xm:sqref>
        </x14:conditionalFormatting>
        <x14:conditionalFormatting xmlns:xm="http://schemas.microsoft.com/office/excel/2006/main">
          <x14:cfRule type="containsText" priority="1" operator="containsText" id="{5F74C9FF-70C8-44B9-A312-150FE9C2C96E}">
            <xm:f>NOT(ISERROR(SEARCH('Listas FUGA'!$E$5,S21)))</xm:f>
            <xm:f>'Listas FUGA'!$E$5</xm:f>
            <x14:dxf>
              <fill>
                <patternFill>
                  <bgColor rgb="FFFF0000"/>
                </patternFill>
              </fill>
            </x14:dxf>
          </x14:cfRule>
          <x14:cfRule type="containsText" priority="2" operator="containsText" id="{5AD58E32-F8E7-44EB-856D-6FD02DE336D2}">
            <xm:f>NOT(ISERROR(SEARCH('Listas FUGA'!$E$4,S21)))</xm:f>
            <xm:f>'Listas FUGA'!$E$4</xm:f>
            <x14:dxf>
              <fill>
                <patternFill>
                  <bgColor rgb="FFFFFF00"/>
                </patternFill>
              </fill>
            </x14:dxf>
          </x14:cfRule>
          <x14:cfRule type="containsText" priority="3" operator="containsText" id="{67D078C6-4CA8-4E6E-B572-D6396B258A2A}">
            <xm:f>NOT(ISERROR(SEARCH('Listas FUGA'!$E$3,S21)))</xm:f>
            <xm:f>'Listas FUGA'!$E$3</xm:f>
            <x14:dxf>
              <fill>
                <patternFill>
                  <bgColor rgb="FF92D050"/>
                </patternFill>
              </fill>
            </x14:dxf>
          </x14:cfRule>
          <xm:sqref>S21:S37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930DB724-E1BC-4AB5-AC92-ADE8FBB6509D}">
          <x14:formula1>
            <xm:f>'Listas FUGA'!$A$3:$A$7</xm:f>
          </x14:formula1>
          <xm:sqref>F8:G9</xm:sqref>
        </x14:dataValidation>
        <x14:dataValidation type="list" allowBlank="1" showInputMessage="1" showErrorMessage="1" xr:uid="{D25AB693-D911-4919-BCAC-234D3D666A61}">
          <x14:formula1>
            <xm:f>'Listas FUGA'!$B$3:$B$8</xm:f>
          </x14:formula1>
          <xm:sqref>G12</xm:sqref>
        </x14:dataValidation>
        <x14:dataValidation type="list" allowBlank="1" showInputMessage="1" showErrorMessage="1" xr:uid="{01E71F27-BD49-43EF-AC8D-8B701403E005}">
          <x14:formula1>
            <xm:f>'Listas FUGA'!$E$3:$E$5</xm:f>
          </x14:formula1>
          <xm:sqref>S21:S37 M21:M37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A8D55-5643-411F-A806-6DDC3EF6093A}">
  <sheetPr>
    <pageSetUpPr fitToPage="1"/>
  </sheetPr>
  <dimension ref="A1:S40"/>
  <sheetViews>
    <sheetView showGridLines="0" topLeftCell="A25" zoomScale="60" zoomScaleNormal="60" zoomScaleSheetLayoutView="70" workbookViewId="0">
      <selection activeCell="H13" sqref="H1:T1048576"/>
    </sheetView>
  </sheetViews>
  <sheetFormatPr baseColWidth="10" defaultRowHeight="14.25" x14ac:dyDescent="0.2"/>
  <cols>
    <col min="1" max="1" width="38.5703125" style="4" customWidth="1"/>
    <col min="2" max="2" width="32" style="4" customWidth="1"/>
    <col min="3" max="4" width="40.140625" style="4" customWidth="1"/>
    <col min="5" max="5" width="18.42578125" style="4" customWidth="1"/>
    <col min="6" max="6" width="16.28515625" style="4" customWidth="1"/>
    <col min="7" max="7" width="38.140625" style="4" customWidth="1"/>
    <col min="8" max="8" width="14.42578125" style="4" hidden="1" customWidth="1"/>
    <col min="9" max="9" width="19.85546875" style="4" hidden="1" customWidth="1"/>
    <col min="10" max="10" width="24.85546875" style="4" hidden="1" customWidth="1"/>
    <col min="11" max="11" width="14.42578125" style="4" hidden="1" customWidth="1"/>
    <col min="12" max="12" width="21.140625" style="4" hidden="1" customWidth="1"/>
    <col min="13" max="13" width="19.28515625" style="4" hidden="1" customWidth="1"/>
    <col min="14" max="14" width="0" style="4" hidden="1" customWidth="1"/>
    <col min="15" max="15" width="20.28515625" style="4" hidden="1" customWidth="1"/>
    <col min="16" max="16" width="22.5703125" style="4" hidden="1" customWidth="1"/>
    <col min="17" max="17" width="20.5703125" style="4" hidden="1" customWidth="1"/>
    <col min="18" max="18" width="17.5703125" style="4" hidden="1" customWidth="1"/>
    <col min="19" max="19" width="25" style="4" hidden="1" customWidth="1"/>
    <col min="20" max="20" width="0" style="4" hidden="1" customWidth="1"/>
    <col min="21" max="16384" width="11.42578125" style="4"/>
  </cols>
  <sheetData>
    <row r="1" spans="1:10" ht="57" customHeight="1" x14ac:dyDescent="0.2">
      <c r="A1" s="117"/>
      <c r="B1" s="118"/>
      <c r="C1" s="118"/>
      <c r="D1" s="118"/>
      <c r="E1" s="118"/>
      <c r="F1" s="118"/>
      <c r="G1" s="119"/>
      <c r="H1" s="37"/>
      <c r="I1" s="38"/>
    </row>
    <row r="2" spans="1:10" ht="31.5" customHeight="1" x14ac:dyDescent="0.2">
      <c r="A2" s="120"/>
      <c r="B2" s="121"/>
      <c r="C2" s="121"/>
      <c r="D2" s="121"/>
      <c r="E2" s="121"/>
      <c r="F2" s="121"/>
      <c r="G2" s="122"/>
    </row>
    <row r="3" spans="1:10" s="5" customFormat="1" x14ac:dyDescent="0.2">
      <c r="A3" s="39"/>
      <c r="B3" s="40"/>
      <c r="C3" s="40"/>
      <c r="D3" s="40"/>
    </row>
    <row r="4" spans="1:10" s="6" customFormat="1" ht="56.25" customHeight="1" x14ac:dyDescent="0.25">
      <c r="A4" s="35" t="s">
        <v>23</v>
      </c>
      <c r="B4" s="127" t="s">
        <v>67</v>
      </c>
      <c r="C4" s="127"/>
      <c r="D4" s="127"/>
      <c r="E4" s="127"/>
      <c r="F4" s="127"/>
      <c r="G4" s="127"/>
    </row>
    <row r="5" spans="1:10" ht="45" customHeight="1" x14ac:dyDescent="0.25">
      <c r="A5" s="36" t="s">
        <v>24</v>
      </c>
      <c r="B5" s="127" t="s">
        <v>66</v>
      </c>
      <c r="C5" s="127"/>
      <c r="D5" s="127"/>
      <c r="E5" s="127"/>
      <c r="F5" s="127"/>
      <c r="G5" s="127"/>
      <c r="H5" s="6"/>
      <c r="I5" s="6"/>
      <c r="J5" s="6"/>
    </row>
    <row r="6" spans="1:10" ht="24.75" customHeight="1" x14ac:dyDescent="0.25">
      <c r="A6" s="19"/>
      <c r="B6" s="20"/>
      <c r="C6" s="20"/>
      <c r="D6" s="20"/>
      <c r="F6" s="20"/>
      <c r="G6" s="20"/>
      <c r="H6" s="6"/>
      <c r="I6" s="6"/>
      <c r="J6" s="6"/>
    </row>
    <row r="7" spans="1:10" ht="44.25" customHeight="1" x14ac:dyDescent="0.25">
      <c r="A7" s="129" t="s">
        <v>3</v>
      </c>
      <c r="B7" s="130"/>
      <c r="C7" s="130"/>
      <c r="F7" s="128" t="s">
        <v>65</v>
      </c>
      <c r="G7" s="128"/>
      <c r="H7" s="6"/>
      <c r="I7" s="6"/>
      <c r="J7" s="6"/>
    </row>
    <row r="8" spans="1:10" ht="60" customHeight="1" x14ac:dyDescent="0.25">
      <c r="A8" s="11" t="s">
        <v>7</v>
      </c>
      <c r="B8" s="133" t="s">
        <v>83</v>
      </c>
      <c r="C8" s="133"/>
      <c r="D8" s="52"/>
      <c r="F8" s="126" t="s">
        <v>49</v>
      </c>
      <c r="G8" s="126"/>
      <c r="H8" s="6"/>
      <c r="I8" s="6"/>
      <c r="J8" s="6"/>
    </row>
    <row r="9" spans="1:10" ht="99.75" customHeight="1" x14ac:dyDescent="0.25">
      <c r="A9" s="11" t="s">
        <v>8</v>
      </c>
      <c r="B9" s="102" t="s">
        <v>84</v>
      </c>
      <c r="C9" s="102"/>
      <c r="D9" s="51"/>
      <c r="F9" s="126"/>
      <c r="G9" s="126"/>
      <c r="H9" s="6"/>
      <c r="I9" s="6"/>
      <c r="J9" s="6"/>
    </row>
    <row r="10" spans="1:10" ht="30" customHeight="1" x14ac:dyDescent="0.25">
      <c r="A10" s="11" t="s">
        <v>26</v>
      </c>
      <c r="B10" s="102" t="s">
        <v>85</v>
      </c>
      <c r="C10" s="102"/>
      <c r="D10" s="51"/>
      <c r="G10" s="10"/>
      <c r="H10" s="6"/>
      <c r="I10" s="6"/>
      <c r="J10" s="6"/>
    </row>
    <row r="11" spans="1:10" ht="35.25" customHeight="1" x14ac:dyDescent="0.25">
      <c r="A11" s="11" t="s">
        <v>13</v>
      </c>
      <c r="B11" s="134" t="s">
        <v>59</v>
      </c>
      <c r="C11" s="134"/>
      <c r="D11" s="52"/>
      <c r="F11" s="128" t="s">
        <v>6</v>
      </c>
      <c r="G11" s="128"/>
      <c r="H11" s="6"/>
      <c r="I11" s="6"/>
      <c r="J11" s="6"/>
    </row>
    <row r="12" spans="1:10" ht="51" customHeight="1" x14ac:dyDescent="0.25">
      <c r="A12" s="11" t="s">
        <v>28</v>
      </c>
      <c r="B12" s="95" t="s">
        <v>16</v>
      </c>
      <c r="C12" s="95"/>
      <c r="D12" s="53"/>
      <c r="F12" s="21">
        <v>1</v>
      </c>
      <c r="G12" s="54"/>
      <c r="J12" s="6"/>
    </row>
    <row r="13" spans="1:10" ht="35.25" customHeight="1" x14ac:dyDescent="0.25">
      <c r="A13" s="11" t="s">
        <v>22</v>
      </c>
      <c r="B13" s="90"/>
      <c r="C13" s="90"/>
      <c r="D13" s="51"/>
      <c r="E13" s="6"/>
      <c r="F13" s="6"/>
      <c r="G13" s="6"/>
      <c r="H13" s="6"/>
      <c r="I13" s="6"/>
      <c r="J13" s="6"/>
    </row>
    <row r="14" spans="1:10" ht="36.75" customHeight="1" x14ac:dyDescent="0.25">
      <c r="A14" s="11" t="s">
        <v>27</v>
      </c>
      <c r="B14" s="102">
        <v>2023</v>
      </c>
      <c r="C14" s="102"/>
      <c r="D14" s="51"/>
      <c r="I14" s="6"/>
      <c r="J14" s="6"/>
    </row>
    <row r="15" spans="1:10" x14ac:dyDescent="0.2">
      <c r="A15" s="7"/>
      <c r="B15" s="7"/>
      <c r="C15" s="7"/>
      <c r="D15" s="7"/>
      <c r="E15" s="7"/>
      <c r="F15" s="7"/>
      <c r="G15" s="7"/>
      <c r="H15" s="7"/>
      <c r="I15" s="7"/>
      <c r="J15" s="7"/>
    </row>
    <row r="16" spans="1:10" ht="87" customHeight="1" x14ac:dyDescent="0.2">
      <c r="A16" s="22" t="s">
        <v>40</v>
      </c>
      <c r="B16" s="123" t="s">
        <v>77</v>
      </c>
      <c r="C16" s="124"/>
      <c r="D16" s="124"/>
      <c r="E16" s="124"/>
      <c r="F16" s="124"/>
      <c r="G16" s="125"/>
      <c r="H16" s="7"/>
      <c r="I16" s="7"/>
      <c r="J16" s="7"/>
    </row>
    <row r="17" spans="1:19" ht="15" customHeight="1" x14ac:dyDescent="0.2">
      <c r="A17" s="7"/>
      <c r="B17" s="7"/>
      <c r="C17" s="7"/>
      <c r="D17" s="7"/>
      <c r="E17" s="7"/>
      <c r="F17" s="7"/>
      <c r="G17" s="7"/>
      <c r="H17" s="7"/>
      <c r="I17" s="7"/>
      <c r="J17" s="7"/>
    </row>
    <row r="18" spans="1:19" ht="15" customHeight="1" x14ac:dyDescent="0.2">
      <c r="A18" s="91" t="s">
        <v>69</v>
      </c>
      <c r="B18" s="101" t="s">
        <v>29</v>
      </c>
      <c r="C18" s="101" t="s">
        <v>30</v>
      </c>
      <c r="D18" s="91" t="s">
        <v>31</v>
      </c>
      <c r="E18" s="99" t="s">
        <v>0</v>
      </c>
      <c r="F18" s="99"/>
      <c r="G18" s="50" t="s">
        <v>25</v>
      </c>
      <c r="H18" s="103" t="s">
        <v>72</v>
      </c>
      <c r="I18" s="103"/>
      <c r="J18" s="103"/>
      <c r="K18" s="103"/>
      <c r="L18" s="103"/>
      <c r="M18" s="103"/>
      <c r="N18" s="96" t="s">
        <v>73</v>
      </c>
      <c r="O18" s="97"/>
      <c r="P18" s="97"/>
      <c r="Q18" s="97"/>
      <c r="R18" s="97"/>
      <c r="S18" s="98"/>
    </row>
    <row r="19" spans="1:19" ht="36" customHeight="1" x14ac:dyDescent="0.2">
      <c r="A19" s="92"/>
      <c r="B19" s="101"/>
      <c r="C19" s="101"/>
      <c r="D19" s="92"/>
      <c r="E19" s="91" t="s">
        <v>1</v>
      </c>
      <c r="F19" s="101" t="s">
        <v>2</v>
      </c>
      <c r="G19" s="100" t="s">
        <v>70</v>
      </c>
      <c r="H19" s="103" t="s">
        <v>37</v>
      </c>
      <c r="I19" s="103"/>
      <c r="J19" s="103"/>
      <c r="K19" s="114"/>
      <c r="L19" s="116" t="s">
        <v>74</v>
      </c>
      <c r="M19" s="114"/>
      <c r="N19" s="96" t="s">
        <v>37</v>
      </c>
      <c r="O19" s="97"/>
      <c r="P19" s="97"/>
      <c r="Q19" s="98"/>
      <c r="R19" s="87" t="s">
        <v>74</v>
      </c>
      <c r="S19" s="88"/>
    </row>
    <row r="20" spans="1:19" ht="52.5" customHeight="1" x14ac:dyDescent="0.2">
      <c r="A20" s="93"/>
      <c r="B20" s="101"/>
      <c r="C20" s="101"/>
      <c r="D20" s="93"/>
      <c r="E20" s="92"/>
      <c r="F20" s="91"/>
      <c r="G20" s="100"/>
      <c r="H20" s="13" t="s">
        <v>71</v>
      </c>
      <c r="I20" s="13" t="s">
        <v>32</v>
      </c>
      <c r="J20" s="13" t="s">
        <v>33</v>
      </c>
      <c r="K20" s="13" t="s">
        <v>34</v>
      </c>
      <c r="L20" s="14" t="s">
        <v>35</v>
      </c>
      <c r="M20" s="13" t="s">
        <v>36</v>
      </c>
      <c r="N20" s="25" t="s">
        <v>71</v>
      </c>
      <c r="O20" s="25" t="s">
        <v>32</v>
      </c>
      <c r="P20" s="25" t="s">
        <v>33</v>
      </c>
      <c r="Q20" s="25" t="s">
        <v>34</v>
      </c>
      <c r="R20" s="12" t="s">
        <v>35</v>
      </c>
      <c r="S20" s="12" t="s">
        <v>36</v>
      </c>
    </row>
    <row r="21" spans="1:19" ht="78" customHeight="1" x14ac:dyDescent="0.2">
      <c r="A21" s="2" t="s">
        <v>96</v>
      </c>
      <c r="B21" s="3" t="s">
        <v>90</v>
      </c>
      <c r="C21" s="57" t="s">
        <v>89</v>
      </c>
      <c r="D21" s="71" t="s">
        <v>138</v>
      </c>
      <c r="E21" s="61">
        <v>44941</v>
      </c>
      <c r="F21" s="61">
        <v>45260</v>
      </c>
      <c r="G21" s="59">
        <v>1</v>
      </c>
      <c r="H21" s="24"/>
      <c r="I21" s="23">
        <f>H21/$G$21</f>
        <v>0</v>
      </c>
      <c r="J21" s="17"/>
      <c r="K21" s="15"/>
      <c r="L21" s="15"/>
      <c r="M21" s="16"/>
      <c r="N21" s="24"/>
      <c r="O21" s="23">
        <f>N21/$G$21</f>
        <v>0</v>
      </c>
      <c r="P21" s="15"/>
      <c r="Q21" s="15"/>
      <c r="R21" s="15"/>
      <c r="S21" s="16"/>
    </row>
    <row r="22" spans="1:19" ht="75" customHeight="1" x14ac:dyDescent="0.2">
      <c r="A22" s="2" t="s">
        <v>96</v>
      </c>
      <c r="B22" s="3" t="s">
        <v>91</v>
      </c>
      <c r="C22" s="57" t="s">
        <v>98</v>
      </c>
      <c r="D22" s="70" t="s">
        <v>137</v>
      </c>
      <c r="E22" s="61">
        <v>44941</v>
      </c>
      <c r="F22" s="61">
        <v>45260</v>
      </c>
      <c r="G22" s="59">
        <v>1</v>
      </c>
      <c r="H22" s="24"/>
      <c r="I22" s="23">
        <f t="shared" ref="I22:I28" si="0">H22/$G$21</f>
        <v>0</v>
      </c>
      <c r="J22" s="17"/>
      <c r="K22" s="15"/>
      <c r="L22" s="15"/>
      <c r="M22" s="16"/>
      <c r="N22" s="24"/>
      <c r="O22" s="23">
        <f t="shared" ref="O22:O28" si="1">N22/$G$21</f>
        <v>0</v>
      </c>
      <c r="P22" s="15"/>
      <c r="Q22" s="15"/>
      <c r="R22" s="15"/>
      <c r="S22" s="16"/>
    </row>
    <row r="23" spans="1:19" ht="56.25" customHeight="1" x14ac:dyDescent="0.2">
      <c r="A23" s="2" t="s">
        <v>96</v>
      </c>
      <c r="B23" s="56" t="s">
        <v>92</v>
      </c>
      <c r="C23" s="57" t="s">
        <v>99</v>
      </c>
      <c r="D23" s="62" t="s">
        <v>97</v>
      </c>
      <c r="E23" s="61">
        <v>44941</v>
      </c>
      <c r="F23" s="61">
        <v>45260</v>
      </c>
      <c r="G23" s="59">
        <v>1</v>
      </c>
      <c r="H23" s="24"/>
      <c r="I23" s="23">
        <f t="shared" si="0"/>
        <v>0</v>
      </c>
      <c r="J23" s="17"/>
      <c r="K23" s="15"/>
      <c r="L23" s="15"/>
      <c r="M23" s="16"/>
      <c r="N23" s="24"/>
      <c r="O23" s="23">
        <f t="shared" si="1"/>
        <v>0</v>
      </c>
      <c r="P23" s="15"/>
      <c r="Q23" s="15"/>
      <c r="R23" s="15"/>
      <c r="S23" s="16"/>
    </row>
    <row r="24" spans="1:19" ht="59.25" customHeight="1" x14ac:dyDescent="0.2">
      <c r="A24" s="2" t="s">
        <v>96</v>
      </c>
      <c r="B24" s="56" t="s">
        <v>93</v>
      </c>
      <c r="C24" s="57" t="s">
        <v>100</v>
      </c>
      <c r="D24" s="71" t="s">
        <v>138</v>
      </c>
      <c r="E24" s="61">
        <v>44941</v>
      </c>
      <c r="F24" s="61">
        <v>45260</v>
      </c>
      <c r="G24" s="59">
        <v>1</v>
      </c>
      <c r="H24" s="24"/>
      <c r="I24" s="23">
        <f t="shared" si="0"/>
        <v>0</v>
      </c>
      <c r="J24" s="17"/>
      <c r="K24" s="15"/>
      <c r="L24" s="15"/>
      <c r="M24" s="16"/>
      <c r="N24" s="24"/>
      <c r="O24" s="23">
        <f t="shared" si="1"/>
        <v>0</v>
      </c>
      <c r="P24" s="15"/>
      <c r="Q24" s="15"/>
      <c r="R24" s="15"/>
      <c r="S24" s="16"/>
    </row>
    <row r="25" spans="1:19" ht="61.5" customHeight="1" x14ac:dyDescent="0.2">
      <c r="A25" s="2" t="s">
        <v>96</v>
      </c>
      <c r="B25" s="56" t="s">
        <v>94</v>
      </c>
      <c r="C25" s="57" t="s">
        <v>101</v>
      </c>
      <c r="D25" s="69" t="s">
        <v>139</v>
      </c>
      <c r="E25" s="61">
        <v>44941</v>
      </c>
      <c r="F25" s="61">
        <v>45046</v>
      </c>
      <c r="G25" s="59">
        <v>1</v>
      </c>
      <c r="H25" s="24"/>
      <c r="I25" s="23">
        <f t="shared" si="0"/>
        <v>0</v>
      </c>
      <c r="J25" s="17"/>
      <c r="K25" s="15"/>
      <c r="L25" s="15"/>
      <c r="M25" s="16"/>
      <c r="N25" s="24"/>
      <c r="O25" s="23">
        <f t="shared" si="1"/>
        <v>0</v>
      </c>
      <c r="P25" s="15"/>
      <c r="Q25" s="15"/>
      <c r="R25" s="15"/>
      <c r="S25" s="16"/>
    </row>
    <row r="26" spans="1:19" ht="154.5" customHeight="1" x14ac:dyDescent="0.2">
      <c r="A26" s="2" t="s">
        <v>96</v>
      </c>
      <c r="B26" s="56" t="s">
        <v>174</v>
      </c>
      <c r="C26" s="76" t="s">
        <v>175</v>
      </c>
      <c r="D26" s="71" t="s">
        <v>138</v>
      </c>
      <c r="E26" s="61">
        <v>45122</v>
      </c>
      <c r="F26" s="61">
        <v>45245</v>
      </c>
      <c r="G26" s="59">
        <v>1</v>
      </c>
      <c r="H26" s="24"/>
      <c r="I26" s="23"/>
      <c r="J26" s="17"/>
      <c r="K26" s="15"/>
      <c r="L26" s="15"/>
      <c r="M26" s="16"/>
      <c r="N26" s="24"/>
      <c r="O26" s="23"/>
      <c r="P26" s="15"/>
      <c r="Q26" s="15"/>
      <c r="R26" s="15"/>
      <c r="S26" s="16"/>
    </row>
    <row r="27" spans="1:19" ht="61.5" customHeight="1" x14ac:dyDescent="0.2">
      <c r="A27" s="2" t="s">
        <v>96</v>
      </c>
      <c r="B27" s="56" t="s">
        <v>95</v>
      </c>
      <c r="C27" s="76" t="s">
        <v>101</v>
      </c>
      <c r="D27" s="77" t="s">
        <v>139</v>
      </c>
      <c r="E27" s="61">
        <v>44941</v>
      </c>
      <c r="F27" s="61">
        <v>45046</v>
      </c>
      <c r="G27" s="59">
        <v>1</v>
      </c>
      <c r="H27" s="24"/>
      <c r="I27" s="23">
        <f t="shared" si="0"/>
        <v>0</v>
      </c>
      <c r="J27" s="17"/>
      <c r="K27" s="15"/>
      <c r="L27" s="15"/>
      <c r="M27" s="16"/>
      <c r="N27" s="24"/>
      <c r="O27" s="23">
        <f t="shared" si="1"/>
        <v>0</v>
      </c>
      <c r="P27" s="15"/>
      <c r="Q27" s="15"/>
      <c r="R27" s="15"/>
      <c r="S27" s="16"/>
    </row>
    <row r="28" spans="1:19" ht="78.75" customHeight="1" x14ac:dyDescent="0.2">
      <c r="A28" s="2" t="s">
        <v>96</v>
      </c>
      <c r="B28" s="65" t="s">
        <v>172</v>
      </c>
      <c r="C28" s="70" t="s">
        <v>173</v>
      </c>
      <c r="D28" s="56" t="s">
        <v>155</v>
      </c>
      <c r="E28" s="72">
        <v>44941</v>
      </c>
      <c r="F28" s="61">
        <v>45275</v>
      </c>
      <c r="G28" s="59">
        <v>1</v>
      </c>
      <c r="H28" s="24"/>
      <c r="I28" s="23">
        <f t="shared" si="0"/>
        <v>0</v>
      </c>
      <c r="J28" s="17"/>
      <c r="K28" s="15"/>
      <c r="L28" s="15"/>
      <c r="M28" s="16"/>
      <c r="N28" s="24"/>
      <c r="O28" s="23">
        <f t="shared" si="1"/>
        <v>0</v>
      </c>
      <c r="P28" s="15"/>
      <c r="Q28" s="15"/>
      <c r="R28" s="15"/>
      <c r="S28" s="16"/>
    </row>
    <row r="29" spans="1:19" x14ac:dyDescent="0.2">
      <c r="A29" s="4" t="s">
        <v>75</v>
      </c>
      <c r="G29" s="4">
        <f>SUM(G21:G28)</f>
        <v>8</v>
      </c>
      <c r="H29" s="4">
        <f>SUM(H21:H28)</f>
        <v>0</v>
      </c>
      <c r="N29" s="4">
        <f>SUM(N21:N28)</f>
        <v>0</v>
      </c>
    </row>
    <row r="31" spans="1:19" ht="14.25" customHeight="1" x14ac:dyDescent="0.2">
      <c r="A31" s="89" t="s">
        <v>68</v>
      </c>
      <c r="B31" s="89"/>
      <c r="C31" s="89"/>
      <c r="D31" s="89"/>
      <c r="E31" s="89"/>
      <c r="F31" s="89"/>
      <c r="G31" s="89"/>
    </row>
    <row r="32" spans="1:19" ht="14.25" customHeight="1" x14ac:dyDescent="0.2">
      <c r="A32" s="113" t="s">
        <v>38</v>
      </c>
      <c r="B32" s="113"/>
      <c r="C32" s="49"/>
      <c r="D32" s="49"/>
      <c r="E32" s="112"/>
      <c r="F32" s="112"/>
      <c r="G32" s="112"/>
    </row>
    <row r="33" spans="1:7" ht="14.25" customHeight="1" x14ac:dyDescent="0.2">
      <c r="A33" s="115">
        <v>44956</v>
      </c>
      <c r="B33" s="115"/>
      <c r="C33" s="44"/>
      <c r="D33" s="44"/>
      <c r="E33" s="108" t="s">
        <v>154</v>
      </c>
      <c r="F33" s="108"/>
      <c r="G33" s="108"/>
    </row>
    <row r="34" spans="1:7" x14ac:dyDescent="0.2">
      <c r="A34" s="105"/>
      <c r="B34" s="106"/>
      <c r="C34" s="45"/>
      <c r="D34" s="45"/>
      <c r="E34" s="108"/>
      <c r="F34" s="108"/>
      <c r="G34" s="108"/>
    </row>
    <row r="35" spans="1:7" x14ac:dyDescent="0.2">
      <c r="A35" s="105"/>
      <c r="B35" s="106"/>
      <c r="C35" s="45"/>
      <c r="D35" s="45"/>
      <c r="E35" s="108"/>
      <c r="F35" s="108"/>
      <c r="G35" s="108"/>
    </row>
    <row r="36" spans="1:7" x14ac:dyDescent="0.2">
      <c r="A36" s="41"/>
      <c r="B36" s="42"/>
      <c r="C36" s="42"/>
      <c r="D36" s="42"/>
      <c r="E36" s="43"/>
      <c r="F36" s="43"/>
      <c r="G36" s="43"/>
    </row>
    <row r="37" spans="1:7" x14ac:dyDescent="0.2">
      <c r="A37" s="107" t="s">
        <v>39</v>
      </c>
      <c r="B37" s="107"/>
      <c r="C37" s="107"/>
      <c r="D37" s="48"/>
      <c r="E37" s="107"/>
      <c r="F37" s="107"/>
      <c r="G37" s="48"/>
    </row>
    <row r="38" spans="1:7" x14ac:dyDescent="0.2">
      <c r="A38" s="104" t="s">
        <v>168</v>
      </c>
      <c r="B38" s="104"/>
      <c r="C38" s="47"/>
      <c r="D38" s="109" t="s">
        <v>170</v>
      </c>
      <c r="E38" s="110"/>
      <c r="F38" s="111"/>
      <c r="G38" s="47" t="s">
        <v>41</v>
      </c>
    </row>
    <row r="39" spans="1:7" x14ac:dyDescent="0.2">
      <c r="A39" s="104" t="s">
        <v>169</v>
      </c>
      <c r="B39" s="104"/>
      <c r="C39" s="46"/>
      <c r="D39" s="109" t="s">
        <v>171</v>
      </c>
      <c r="E39" s="110"/>
      <c r="F39" s="111"/>
      <c r="G39" s="47" t="s">
        <v>41</v>
      </c>
    </row>
    <row r="40" spans="1:7" x14ac:dyDescent="0.2">
      <c r="A40" s="55" t="s">
        <v>76</v>
      </c>
    </row>
  </sheetData>
  <mergeCells count="45">
    <mergeCell ref="A39:B39"/>
    <mergeCell ref="A35:B35"/>
    <mergeCell ref="E35:G35"/>
    <mergeCell ref="A37:C37"/>
    <mergeCell ref="E37:F37"/>
    <mergeCell ref="A38:B38"/>
    <mergeCell ref="D38:F38"/>
    <mergeCell ref="D39:F39"/>
    <mergeCell ref="A34:B34"/>
    <mergeCell ref="E34:G34"/>
    <mergeCell ref="H18:M18"/>
    <mergeCell ref="N18:S18"/>
    <mergeCell ref="E19:E20"/>
    <mergeCell ref="F19:F20"/>
    <mergeCell ref="G19:G20"/>
    <mergeCell ref="H19:K19"/>
    <mergeCell ref="L19:M19"/>
    <mergeCell ref="N19:Q19"/>
    <mergeCell ref="R19:S19"/>
    <mergeCell ref="A31:G31"/>
    <mergeCell ref="A32:B32"/>
    <mergeCell ref="E32:G32"/>
    <mergeCell ref="A33:B33"/>
    <mergeCell ref="E33:G33"/>
    <mergeCell ref="B13:C13"/>
    <mergeCell ref="B14:C14"/>
    <mergeCell ref="B16:G16"/>
    <mergeCell ref="A18:A20"/>
    <mergeCell ref="B18:B20"/>
    <mergeCell ref="C18:C20"/>
    <mergeCell ref="D18:D20"/>
    <mergeCell ref="E18:F18"/>
    <mergeCell ref="B12:C12"/>
    <mergeCell ref="A1:G2"/>
    <mergeCell ref="B4:G4"/>
    <mergeCell ref="B5:G5"/>
    <mergeCell ref="A7:C7"/>
    <mergeCell ref="F7:G7"/>
    <mergeCell ref="B8:C8"/>
    <mergeCell ref="F8:G8"/>
    <mergeCell ref="B9:C9"/>
    <mergeCell ref="F9:G9"/>
    <mergeCell ref="B10:C10"/>
    <mergeCell ref="B11:C11"/>
    <mergeCell ref="F11:G11"/>
  </mergeCells>
  <conditionalFormatting sqref="J21:J28">
    <cfRule type="containsText" dxfId="17" priority="7" operator="containsText" text="Cumplimiento total">
      <formula>NOT(ISERROR(SEARCH("Cumplimiento total",J21)))</formula>
    </cfRule>
    <cfRule type="containsText" dxfId="16" priority="8" operator="containsText" text="Sin gestión">
      <formula>NOT(ISERROR(SEARCH("Sin gestión",J21)))</formula>
    </cfRule>
    <cfRule type="containsText" dxfId="15" priority="9" operator="containsText" text="Avances en la gestión">
      <formula>NOT(ISERROR(SEARCH("Avances en la gestión",J21)))</formula>
    </cfRule>
  </conditionalFormatting>
  <pageMargins left="0.25" right="0.25" top="0.75" bottom="0.75" header="0.3" footer="0.3"/>
  <pageSetup paperSize="9" scale="25" orientation="landscape" r:id="rId1"/>
  <headerFooter>
    <oddFooter>&amp;LDE-F-2 V1 xx/09/2017</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50ADC651-1FD5-4EB1-9C27-F7E6115A20A3}">
            <xm:f>NOT(ISERROR(SEARCH('Listas FUGA'!$E$5,M21)))</xm:f>
            <xm:f>'Listas FUGA'!$E$5</xm:f>
            <x14:dxf>
              <fill>
                <patternFill>
                  <bgColor rgb="FFFF0000"/>
                </patternFill>
              </fill>
            </x14:dxf>
          </x14:cfRule>
          <x14:cfRule type="containsText" priority="5" operator="containsText" id="{031D49B8-8F26-4472-88D1-DBAD72AFCA32}">
            <xm:f>NOT(ISERROR(SEARCH('Listas FUGA'!$E$4,M21)))</xm:f>
            <xm:f>'Listas FUGA'!$E$4</xm:f>
            <x14:dxf>
              <fill>
                <patternFill>
                  <bgColor rgb="FFFFFF00"/>
                </patternFill>
              </fill>
            </x14:dxf>
          </x14:cfRule>
          <x14:cfRule type="containsText" priority="6" operator="containsText" id="{074C68D5-9ACB-4A59-9BD3-564BDE66EA87}">
            <xm:f>NOT(ISERROR(SEARCH('Listas FUGA'!$E$3,M21)))</xm:f>
            <xm:f>'Listas FUGA'!$E$3</xm:f>
            <x14:dxf>
              <fill>
                <patternFill>
                  <bgColor rgb="FF92D050"/>
                </patternFill>
              </fill>
            </x14:dxf>
          </x14:cfRule>
          <xm:sqref>M21:M28</xm:sqref>
        </x14:conditionalFormatting>
        <x14:conditionalFormatting xmlns:xm="http://schemas.microsoft.com/office/excel/2006/main">
          <x14:cfRule type="containsText" priority="1" operator="containsText" id="{FAED2168-DD0C-4562-8693-313779302011}">
            <xm:f>NOT(ISERROR(SEARCH('Listas FUGA'!$E$5,S21)))</xm:f>
            <xm:f>'Listas FUGA'!$E$5</xm:f>
            <x14:dxf>
              <fill>
                <patternFill>
                  <bgColor rgb="FFFF0000"/>
                </patternFill>
              </fill>
            </x14:dxf>
          </x14:cfRule>
          <x14:cfRule type="containsText" priority="2" operator="containsText" id="{EB45AA20-BE26-4C54-99A2-A5C62F2A22F6}">
            <xm:f>NOT(ISERROR(SEARCH('Listas FUGA'!$E$4,S21)))</xm:f>
            <xm:f>'Listas FUGA'!$E$4</xm:f>
            <x14:dxf>
              <fill>
                <patternFill>
                  <bgColor rgb="FFFFFF00"/>
                </patternFill>
              </fill>
            </x14:dxf>
          </x14:cfRule>
          <x14:cfRule type="containsText" priority="3" operator="containsText" id="{A2DFFBAA-7AF8-4336-B896-2EEA084FA077}">
            <xm:f>NOT(ISERROR(SEARCH('Listas FUGA'!$E$3,S21)))</xm:f>
            <xm:f>'Listas FUGA'!$E$3</xm:f>
            <x14:dxf>
              <fill>
                <patternFill>
                  <bgColor rgb="FF92D050"/>
                </patternFill>
              </fill>
            </x14:dxf>
          </x14:cfRule>
          <xm:sqref>S21:S28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5BC065A-5C38-488B-A4FC-0BE9852DF04B}">
          <x14:formula1>
            <xm:f>'Listas FUGA'!$E$3:$E$5</xm:f>
          </x14:formula1>
          <xm:sqref>S21:S28 M21:M28</xm:sqref>
        </x14:dataValidation>
        <x14:dataValidation type="list" allowBlank="1" showInputMessage="1" showErrorMessage="1" xr:uid="{83600E56-C32B-4112-B32D-031CDB494A2E}">
          <x14:formula1>
            <xm:f>'Listas FUGA'!$B$3:$B$8</xm:f>
          </x14:formula1>
          <xm:sqref>G12</xm:sqref>
        </x14:dataValidation>
        <x14:dataValidation type="list" allowBlank="1" showInputMessage="1" showErrorMessage="1" xr:uid="{719F6707-85B3-4785-9979-8D5FA9ECC549}">
          <x14:formula1>
            <xm:f>'Listas FUGA'!$A$3:$A$7</xm:f>
          </x14:formula1>
          <xm:sqref>F8:G9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4F17A-45AF-43EF-B278-95356124187E}">
  <sheetPr>
    <pageSetUpPr fitToPage="1"/>
  </sheetPr>
  <dimension ref="A1:S35"/>
  <sheetViews>
    <sheetView showGridLines="0" tabSelected="1" topLeftCell="A19" zoomScale="60" zoomScaleNormal="60" zoomScaleSheetLayoutView="70" workbookViewId="0">
      <selection activeCell="C21" sqref="C21"/>
    </sheetView>
  </sheetViews>
  <sheetFormatPr baseColWidth="10" defaultRowHeight="14.25" x14ac:dyDescent="0.2"/>
  <cols>
    <col min="1" max="1" width="38.5703125" style="4" customWidth="1"/>
    <col min="2" max="2" width="32" style="4" customWidth="1"/>
    <col min="3" max="4" width="40.140625" style="4" customWidth="1"/>
    <col min="5" max="5" width="18.42578125" style="4" customWidth="1"/>
    <col min="6" max="6" width="13.42578125" style="4" customWidth="1"/>
    <col min="7" max="7" width="38.140625" style="4" customWidth="1"/>
    <col min="8" max="8" width="14.42578125" style="4" hidden="1" customWidth="1"/>
    <col min="9" max="9" width="19.85546875" style="4" hidden="1" customWidth="1"/>
    <col min="10" max="10" width="24.85546875" style="4" hidden="1" customWidth="1"/>
    <col min="11" max="11" width="14.42578125" style="4" hidden="1" customWidth="1"/>
    <col min="12" max="12" width="21.140625" style="4" hidden="1" customWidth="1"/>
    <col min="13" max="13" width="19.28515625" style="4" hidden="1" customWidth="1"/>
    <col min="14" max="14" width="0" style="4" hidden="1" customWidth="1"/>
    <col min="15" max="15" width="20.28515625" style="4" hidden="1" customWidth="1"/>
    <col min="16" max="16" width="22.5703125" style="4" hidden="1" customWidth="1"/>
    <col min="17" max="17" width="20.5703125" style="4" hidden="1" customWidth="1"/>
    <col min="18" max="18" width="17.5703125" style="4" hidden="1" customWidth="1"/>
    <col min="19" max="19" width="25" style="4" hidden="1" customWidth="1"/>
    <col min="20" max="16384" width="11.42578125" style="4"/>
  </cols>
  <sheetData>
    <row r="1" spans="1:10" ht="57" customHeight="1" x14ac:dyDescent="0.2">
      <c r="A1" s="117"/>
      <c r="B1" s="118"/>
      <c r="C1" s="118"/>
      <c r="D1" s="118"/>
      <c r="E1" s="118"/>
      <c r="F1" s="118"/>
      <c r="G1" s="119"/>
      <c r="H1" s="37"/>
      <c r="I1" s="38"/>
    </row>
    <row r="2" spans="1:10" ht="31.5" customHeight="1" x14ac:dyDescent="0.2">
      <c r="A2" s="120"/>
      <c r="B2" s="121"/>
      <c r="C2" s="121"/>
      <c r="D2" s="121"/>
      <c r="E2" s="121"/>
      <c r="F2" s="121"/>
      <c r="G2" s="122"/>
    </row>
    <row r="3" spans="1:10" s="5" customFormat="1" x14ac:dyDescent="0.2">
      <c r="A3" s="39"/>
      <c r="B3" s="40"/>
      <c r="C3" s="40"/>
      <c r="D3" s="40"/>
    </row>
    <row r="4" spans="1:10" s="6" customFormat="1" ht="56.25" customHeight="1" x14ac:dyDescent="0.25">
      <c r="A4" s="35" t="s">
        <v>23</v>
      </c>
      <c r="B4" s="127" t="s">
        <v>67</v>
      </c>
      <c r="C4" s="127"/>
      <c r="D4" s="127"/>
      <c r="E4" s="127"/>
      <c r="F4" s="127"/>
      <c r="G4" s="127"/>
    </row>
    <row r="5" spans="1:10" ht="45" customHeight="1" x14ac:dyDescent="0.25">
      <c r="A5" s="36" t="s">
        <v>24</v>
      </c>
      <c r="B5" s="127" t="s">
        <v>66</v>
      </c>
      <c r="C5" s="127"/>
      <c r="D5" s="127"/>
      <c r="E5" s="127"/>
      <c r="F5" s="127"/>
      <c r="G5" s="127"/>
      <c r="H5" s="6"/>
      <c r="I5" s="6"/>
      <c r="J5" s="6"/>
    </row>
    <row r="6" spans="1:10" ht="24.75" customHeight="1" x14ac:dyDescent="0.25">
      <c r="A6" s="19"/>
      <c r="B6" s="20"/>
      <c r="C6" s="20"/>
      <c r="D6" s="20"/>
      <c r="F6" s="20"/>
      <c r="G6" s="20"/>
      <c r="H6" s="6"/>
      <c r="I6" s="6"/>
      <c r="J6" s="6"/>
    </row>
    <row r="7" spans="1:10" ht="44.25" customHeight="1" x14ac:dyDescent="0.25">
      <c r="A7" s="129" t="s">
        <v>3</v>
      </c>
      <c r="B7" s="130"/>
      <c r="C7" s="130"/>
      <c r="F7" s="128" t="s">
        <v>65</v>
      </c>
      <c r="G7" s="128"/>
      <c r="H7" s="6"/>
      <c r="I7" s="6"/>
      <c r="J7" s="6"/>
    </row>
    <row r="8" spans="1:10" ht="60" customHeight="1" x14ac:dyDescent="0.25">
      <c r="A8" s="11" t="s">
        <v>7</v>
      </c>
      <c r="B8" s="136" t="s">
        <v>86</v>
      </c>
      <c r="C8" s="136"/>
      <c r="D8" s="52"/>
      <c r="F8" s="126" t="s">
        <v>49</v>
      </c>
      <c r="G8" s="126"/>
      <c r="H8" s="6"/>
      <c r="I8" s="6"/>
      <c r="J8" s="6"/>
    </row>
    <row r="9" spans="1:10" ht="85.5" customHeight="1" x14ac:dyDescent="0.25">
      <c r="A9" s="11" t="s">
        <v>8</v>
      </c>
      <c r="B9" s="102" t="s">
        <v>87</v>
      </c>
      <c r="C9" s="102"/>
      <c r="D9" s="51"/>
      <c r="F9" s="126"/>
      <c r="G9" s="126"/>
      <c r="H9" s="6"/>
      <c r="I9" s="6"/>
      <c r="J9" s="6"/>
    </row>
    <row r="10" spans="1:10" ht="30" customHeight="1" x14ac:dyDescent="0.25">
      <c r="A10" s="11" t="s">
        <v>26</v>
      </c>
      <c r="B10" s="102" t="s">
        <v>80</v>
      </c>
      <c r="C10" s="102"/>
      <c r="D10" s="51"/>
      <c r="G10" s="10"/>
      <c r="H10" s="6"/>
      <c r="I10" s="6"/>
      <c r="J10" s="6"/>
    </row>
    <row r="11" spans="1:10" ht="35.25" customHeight="1" x14ac:dyDescent="0.25">
      <c r="A11" s="11" t="s">
        <v>13</v>
      </c>
      <c r="B11" s="94" t="s">
        <v>59</v>
      </c>
      <c r="C11" s="94"/>
      <c r="D11" s="52"/>
      <c r="F11" s="128" t="s">
        <v>6</v>
      </c>
      <c r="G11" s="128"/>
      <c r="H11" s="6"/>
      <c r="I11" s="6"/>
      <c r="J11" s="6"/>
    </row>
    <row r="12" spans="1:10" ht="51" customHeight="1" x14ac:dyDescent="0.25">
      <c r="A12" s="11" t="s">
        <v>28</v>
      </c>
      <c r="B12" s="135" t="s">
        <v>16</v>
      </c>
      <c r="C12" s="135"/>
      <c r="D12" s="53"/>
      <c r="F12" s="21">
        <v>1</v>
      </c>
      <c r="G12" s="54"/>
      <c r="J12" s="6"/>
    </row>
    <row r="13" spans="1:10" ht="35.25" customHeight="1" x14ac:dyDescent="0.25">
      <c r="A13" s="11" t="s">
        <v>22</v>
      </c>
      <c r="B13" s="90"/>
      <c r="C13" s="90"/>
      <c r="D13" s="51"/>
      <c r="E13" s="6"/>
      <c r="F13" s="6"/>
      <c r="G13" s="6"/>
      <c r="H13" s="6"/>
      <c r="I13" s="6"/>
      <c r="J13" s="6"/>
    </row>
    <row r="14" spans="1:10" ht="36.75" customHeight="1" x14ac:dyDescent="0.25">
      <c r="A14" s="11" t="s">
        <v>27</v>
      </c>
      <c r="B14" s="102">
        <v>2023</v>
      </c>
      <c r="C14" s="102"/>
      <c r="D14" s="51"/>
      <c r="I14" s="6"/>
      <c r="J14" s="6"/>
    </row>
    <row r="15" spans="1:10" x14ac:dyDescent="0.2">
      <c r="A15" s="7"/>
      <c r="B15" s="7"/>
      <c r="C15" s="7"/>
      <c r="D15" s="7"/>
      <c r="E15" s="7"/>
      <c r="F15" s="7"/>
      <c r="G15" s="7"/>
      <c r="H15" s="7"/>
      <c r="I15" s="7"/>
      <c r="J15" s="7"/>
    </row>
    <row r="16" spans="1:10" ht="87" customHeight="1" x14ac:dyDescent="0.2">
      <c r="A16" s="22" t="s">
        <v>40</v>
      </c>
      <c r="B16" s="123" t="s">
        <v>77</v>
      </c>
      <c r="C16" s="124"/>
      <c r="D16" s="124"/>
      <c r="E16" s="124"/>
      <c r="F16" s="124"/>
      <c r="G16" s="125"/>
      <c r="H16" s="7"/>
      <c r="I16" s="7"/>
      <c r="J16" s="7"/>
    </row>
    <row r="17" spans="1:19" ht="15" customHeight="1" x14ac:dyDescent="0.2">
      <c r="A17" s="7"/>
      <c r="B17" s="7"/>
      <c r="C17" s="7"/>
      <c r="D17" s="7"/>
      <c r="E17" s="7"/>
      <c r="F17" s="7"/>
      <c r="G17" s="7"/>
      <c r="H17" s="7"/>
      <c r="I17" s="7"/>
      <c r="J17" s="7"/>
    </row>
    <row r="18" spans="1:19" ht="15" customHeight="1" x14ac:dyDescent="0.2">
      <c r="A18" s="91" t="s">
        <v>69</v>
      </c>
      <c r="B18" s="101" t="s">
        <v>29</v>
      </c>
      <c r="C18" s="101" t="s">
        <v>30</v>
      </c>
      <c r="D18" s="91" t="s">
        <v>31</v>
      </c>
      <c r="E18" s="99" t="s">
        <v>0</v>
      </c>
      <c r="F18" s="99"/>
      <c r="G18" s="50" t="s">
        <v>25</v>
      </c>
      <c r="H18" s="103" t="s">
        <v>72</v>
      </c>
      <c r="I18" s="103"/>
      <c r="J18" s="103"/>
      <c r="K18" s="103"/>
      <c r="L18" s="103"/>
      <c r="M18" s="103"/>
      <c r="N18" s="96" t="s">
        <v>73</v>
      </c>
      <c r="O18" s="97"/>
      <c r="P18" s="97"/>
      <c r="Q18" s="97"/>
      <c r="R18" s="97"/>
      <c r="S18" s="98"/>
    </row>
    <row r="19" spans="1:19" ht="36" customHeight="1" x14ac:dyDescent="0.2">
      <c r="A19" s="92"/>
      <c r="B19" s="101"/>
      <c r="C19" s="101"/>
      <c r="D19" s="92"/>
      <c r="E19" s="91" t="s">
        <v>1</v>
      </c>
      <c r="F19" s="101" t="s">
        <v>2</v>
      </c>
      <c r="G19" s="100" t="s">
        <v>70</v>
      </c>
      <c r="H19" s="103" t="s">
        <v>37</v>
      </c>
      <c r="I19" s="103"/>
      <c r="J19" s="103"/>
      <c r="K19" s="114"/>
      <c r="L19" s="116" t="s">
        <v>74</v>
      </c>
      <c r="M19" s="114"/>
      <c r="N19" s="96" t="s">
        <v>37</v>
      </c>
      <c r="O19" s="97"/>
      <c r="P19" s="97"/>
      <c r="Q19" s="98"/>
      <c r="R19" s="87" t="s">
        <v>74</v>
      </c>
      <c r="S19" s="88"/>
    </row>
    <row r="20" spans="1:19" ht="52.5" customHeight="1" x14ac:dyDescent="0.2">
      <c r="A20" s="93"/>
      <c r="B20" s="101"/>
      <c r="C20" s="101"/>
      <c r="D20" s="93"/>
      <c r="E20" s="93"/>
      <c r="F20" s="101"/>
      <c r="G20" s="100"/>
      <c r="H20" s="13" t="s">
        <v>71</v>
      </c>
      <c r="I20" s="13" t="s">
        <v>32</v>
      </c>
      <c r="J20" s="13" t="s">
        <v>33</v>
      </c>
      <c r="K20" s="13" t="s">
        <v>34</v>
      </c>
      <c r="L20" s="14" t="s">
        <v>35</v>
      </c>
      <c r="M20" s="13" t="s">
        <v>36</v>
      </c>
      <c r="N20" s="25" t="s">
        <v>71</v>
      </c>
      <c r="O20" s="25" t="s">
        <v>32</v>
      </c>
      <c r="P20" s="25" t="s">
        <v>33</v>
      </c>
      <c r="Q20" s="25" t="s">
        <v>34</v>
      </c>
      <c r="R20" s="12" t="s">
        <v>35</v>
      </c>
      <c r="S20" s="12" t="s">
        <v>36</v>
      </c>
    </row>
    <row r="21" spans="1:19" ht="102" customHeight="1" x14ac:dyDescent="0.2">
      <c r="A21" s="2" t="s">
        <v>86</v>
      </c>
      <c r="B21" s="3" t="s">
        <v>176</v>
      </c>
      <c r="C21" s="57" t="s">
        <v>88</v>
      </c>
      <c r="D21" s="71" t="s">
        <v>140</v>
      </c>
      <c r="E21" s="1">
        <v>45078</v>
      </c>
      <c r="F21" s="1">
        <v>45275</v>
      </c>
      <c r="G21" s="2">
        <v>2</v>
      </c>
      <c r="H21" s="24"/>
      <c r="I21" s="23">
        <f>H21/$G$21</f>
        <v>0</v>
      </c>
      <c r="J21" s="17"/>
      <c r="K21" s="15"/>
      <c r="L21" s="15"/>
      <c r="M21" s="16"/>
      <c r="N21" s="24"/>
      <c r="O21" s="23">
        <f>N21/$G$21</f>
        <v>0</v>
      </c>
      <c r="P21" s="15"/>
      <c r="Q21" s="15"/>
      <c r="R21" s="15"/>
      <c r="S21" s="16"/>
    </row>
    <row r="22" spans="1:19" ht="70.5" customHeight="1" x14ac:dyDescent="0.2">
      <c r="A22" s="2" t="s">
        <v>86</v>
      </c>
      <c r="B22" s="3" t="s">
        <v>177</v>
      </c>
      <c r="C22" s="57" t="s">
        <v>89</v>
      </c>
      <c r="D22" s="2" t="s">
        <v>138</v>
      </c>
      <c r="E22" s="1">
        <v>45017</v>
      </c>
      <c r="F22" s="1">
        <v>45078</v>
      </c>
      <c r="G22" s="2">
        <v>1</v>
      </c>
      <c r="H22" s="24"/>
      <c r="I22" s="23">
        <f t="shared" ref="I22:I23" si="0">H22/$G$21</f>
        <v>0</v>
      </c>
      <c r="J22" s="17"/>
      <c r="K22" s="15"/>
      <c r="L22" s="15"/>
      <c r="M22" s="16"/>
      <c r="N22" s="24"/>
      <c r="O22" s="23">
        <f t="shared" ref="O22:O23" si="1">N22/$G$21</f>
        <v>0</v>
      </c>
      <c r="P22" s="15"/>
      <c r="Q22" s="15"/>
      <c r="R22" s="15"/>
      <c r="S22" s="16"/>
    </row>
    <row r="23" spans="1:19" ht="60" customHeight="1" x14ac:dyDescent="0.2">
      <c r="A23" s="2" t="s">
        <v>86</v>
      </c>
      <c r="B23" s="56" t="s">
        <v>178</v>
      </c>
      <c r="C23" s="57" t="s">
        <v>89</v>
      </c>
      <c r="D23" s="2" t="s">
        <v>138</v>
      </c>
      <c r="E23" s="1">
        <v>45231</v>
      </c>
      <c r="F23" s="1">
        <v>45275</v>
      </c>
      <c r="G23" s="2">
        <v>1</v>
      </c>
      <c r="H23" s="24"/>
      <c r="I23" s="23">
        <f t="shared" si="0"/>
        <v>0</v>
      </c>
      <c r="J23" s="17"/>
      <c r="K23" s="15"/>
      <c r="L23" s="15"/>
      <c r="M23" s="16"/>
      <c r="N23" s="24"/>
      <c r="O23" s="23">
        <f t="shared" si="1"/>
        <v>0</v>
      </c>
      <c r="P23" s="15"/>
      <c r="Q23" s="15"/>
      <c r="R23" s="15"/>
      <c r="S23" s="16"/>
    </row>
    <row r="24" spans="1:19" x14ac:dyDescent="0.2">
      <c r="A24" s="4" t="s">
        <v>75</v>
      </c>
      <c r="G24" s="4">
        <f>SUM(G21:G23)</f>
        <v>4</v>
      </c>
      <c r="H24" s="4">
        <f>SUM(H21:H23)</f>
        <v>0</v>
      </c>
      <c r="N24" s="4">
        <f>SUM(N21:N23)</f>
        <v>0</v>
      </c>
    </row>
    <row r="26" spans="1:19" ht="14.25" customHeight="1" x14ac:dyDescent="0.2">
      <c r="A26" s="89" t="s">
        <v>68</v>
      </c>
      <c r="B26" s="89"/>
      <c r="C26" s="89"/>
      <c r="D26" s="89"/>
      <c r="E26" s="89"/>
      <c r="F26" s="89"/>
      <c r="G26" s="89"/>
    </row>
    <row r="27" spans="1:19" ht="14.25" customHeight="1" x14ac:dyDescent="0.2">
      <c r="A27" s="113" t="s">
        <v>38</v>
      </c>
      <c r="B27" s="113"/>
      <c r="C27" s="49"/>
      <c r="D27" s="49"/>
      <c r="E27" s="112"/>
      <c r="F27" s="112"/>
      <c r="G27" s="112"/>
    </row>
    <row r="28" spans="1:19" ht="14.25" customHeight="1" x14ac:dyDescent="0.2">
      <c r="A28" s="115">
        <v>44956</v>
      </c>
      <c r="B28" s="115"/>
      <c r="C28" s="44"/>
      <c r="D28" s="44"/>
      <c r="E28" s="108" t="s">
        <v>154</v>
      </c>
      <c r="F28" s="108"/>
      <c r="G28" s="108"/>
    </row>
    <row r="29" spans="1:19" x14ac:dyDescent="0.2">
      <c r="A29" s="105"/>
      <c r="B29" s="106"/>
      <c r="C29" s="45"/>
      <c r="D29" s="45"/>
      <c r="E29" s="108"/>
      <c r="F29" s="108"/>
      <c r="G29" s="108"/>
    </row>
    <row r="30" spans="1:19" x14ac:dyDescent="0.2">
      <c r="A30" s="105"/>
      <c r="B30" s="106"/>
      <c r="C30" s="45"/>
      <c r="D30" s="45"/>
      <c r="E30" s="108"/>
      <c r="F30" s="108"/>
      <c r="G30" s="108"/>
    </row>
    <row r="31" spans="1:19" x14ac:dyDescent="0.2">
      <c r="A31" s="41"/>
      <c r="B31" s="42"/>
      <c r="C31" s="42"/>
      <c r="D31" s="42"/>
      <c r="E31" s="43"/>
      <c r="F31" s="43"/>
      <c r="G31" s="43"/>
    </row>
    <row r="32" spans="1:19" x14ac:dyDescent="0.2">
      <c r="A32" s="107" t="s">
        <v>39</v>
      </c>
      <c r="B32" s="107"/>
      <c r="C32" s="107"/>
      <c r="D32" s="48"/>
      <c r="E32" s="107"/>
      <c r="F32" s="107"/>
      <c r="G32" s="48"/>
    </row>
    <row r="33" spans="1:7" x14ac:dyDescent="0.2">
      <c r="A33" s="104" t="s">
        <v>168</v>
      </c>
      <c r="B33" s="104"/>
      <c r="C33" s="47"/>
      <c r="D33" s="109" t="s">
        <v>170</v>
      </c>
      <c r="E33" s="110"/>
      <c r="F33" s="111"/>
      <c r="G33" s="47" t="s">
        <v>41</v>
      </c>
    </row>
    <row r="34" spans="1:7" x14ac:dyDescent="0.2">
      <c r="A34" s="104" t="s">
        <v>169</v>
      </c>
      <c r="B34" s="104"/>
      <c r="C34" s="46"/>
      <c r="D34" s="109" t="s">
        <v>171</v>
      </c>
      <c r="E34" s="110"/>
      <c r="F34" s="111"/>
      <c r="G34" s="47" t="s">
        <v>41</v>
      </c>
    </row>
    <row r="35" spans="1:7" x14ac:dyDescent="0.2">
      <c r="A35" s="55" t="s">
        <v>76</v>
      </c>
    </row>
  </sheetData>
  <mergeCells count="45">
    <mergeCell ref="A34:B34"/>
    <mergeCell ref="A30:B30"/>
    <mergeCell ref="E30:G30"/>
    <mergeCell ref="A32:C32"/>
    <mergeCell ref="E32:F32"/>
    <mergeCell ref="A33:B33"/>
    <mergeCell ref="D33:F33"/>
    <mergeCell ref="D34:F34"/>
    <mergeCell ref="A29:B29"/>
    <mergeCell ref="E29:G29"/>
    <mergeCell ref="H18:M18"/>
    <mergeCell ref="N18:S18"/>
    <mergeCell ref="E19:E20"/>
    <mergeCell ref="F19:F20"/>
    <mergeCell ref="G19:G20"/>
    <mergeCell ref="H19:K19"/>
    <mergeCell ref="L19:M19"/>
    <mergeCell ref="N19:Q19"/>
    <mergeCell ref="R19:S19"/>
    <mergeCell ref="A26:G26"/>
    <mergeCell ref="A27:B27"/>
    <mergeCell ref="E27:G27"/>
    <mergeCell ref="A28:B28"/>
    <mergeCell ref="E28:G28"/>
    <mergeCell ref="B13:C13"/>
    <mergeCell ref="B14:C14"/>
    <mergeCell ref="B16:G16"/>
    <mergeCell ref="A18:A20"/>
    <mergeCell ref="B18:B20"/>
    <mergeCell ref="C18:C20"/>
    <mergeCell ref="D18:D20"/>
    <mergeCell ref="E18:F18"/>
    <mergeCell ref="B12:C12"/>
    <mergeCell ref="A1:G2"/>
    <mergeCell ref="B4:G4"/>
    <mergeCell ref="B5:G5"/>
    <mergeCell ref="A7:C7"/>
    <mergeCell ref="F7:G7"/>
    <mergeCell ref="B8:C8"/>
    <mergeCell ref="F8:G8"/>
    <mergeCell ref="B9:C9"/>
    <mergeCell ref="F9:G9"/>
    <mergeCell ref="B10:C10"/>
    <mergeCell ref="B11:C11"/>
    <mergeCell ref="F11:G11"/>
  </mergeCells>
  <conditionalFormatting sqref="J21:J23">
    <cfRule type="containsText" dxfId="8" priority="7" operator="containsText" text="Cumplimiento total">
      <formula>NOT(ISERROR(SEARCH("Cumplimiento total",J21)))</formula>
    </cfRule>
    <cfRule type="containsText" dxfId="7" priority="8" operator="containsText" text="Sin gestión">
      <formula>NOT(ISERROR(SEARCH("Sin gestión",J21)))</formula>
    </cfRule>
    <cfRule type="containsText" dxfId="6" priority="9" operator="containsText" text="Avances en la gestión">
      <formula>NOT(ISERROR(SEARCH("Avances en la gestión",J21)))</formula>
    </cfRule>
  </conditionalFormatting>
  <pageMargins left="0.25" right="0.25" top="0.75" bottom="0.75" header="0.3" footer="0.3"/>
  <pageSetup paperSize="9" scale="25" orientation="landscape" r:id="rId1"/>
  <headerFooter>
    <oddFooter>&amp;LDE-F-2 V1 xx/09/2017</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AB1BED3F-B7DE-45E6-B598-269A9170E323}">
            <xm:f>NOT(ISERROR(SEARCH('Listas FUGA'!$E$5,M21)))</xm:f>
            <xm:f>'Listas FUGA'!$E$5</xm:f>
            <x14:dxf>
              <fill>
                <patternFill>
                  <bgColor rgb="FFFF0000"/>
                </patternFill>
              </fill>
            </x14:dxf>
          </x14:cfRule>
          <x14:cfRule type="containsText" priority="5" operator="containsText" id="{E7A4C702-9BED-4D3B-8401-3F1C67EB0EFC}">
            <xm:f>NOT(ISERROR(SEARCH('Listas FUGA'!$E$4,M21)))</xm:f>
            <xm:f>'Listas FUGA'!$E$4</xm:f>
            <x14:dxf>
              <fill>
                <patternFill>
                  <bgColor rgb="FFFFFF00"/>
                </patternFill>
              </fill>
            </x14:dxf>
          </x14:cfRule>
          <x14:cfRule type="containsText" priority="6" operator="containsText" id="{12772F75-CF4C-4787-8705-8541CD7516F5}">
            <xm:f>NOT(ISERROR(SEARCH('Listas FUGA'!$E$3,M21)))</xm:f>
            <xm:f>'Listas FUGA'!$E$3</xm:f>
            <x14:dxf>
              <fill>
                <patternFill>
                  <bgColor rgb="FF92D050"/>
                </patternFill>
              </fill>
            </x14:dxf>
          </x14:cfRule>
          <xm:sqref>M21:M23</xm:sqref>
        </x14:conditionalFormatting>
        <x14:conditionalFormatting xmlns:xm="http://schemas.microsoft.com/office/excel/2006/main">
          <x14:cfRule type="containsText" priority="1" operator="containsText" id="{6B337FE0-A443-4A31-AE0F-E3D41EFB6EA6}">
            <xm:f>NOT(ISERROR(SEARCH('Listas FUGA'!$E$5,S21)))</xm:f>
            <xm:f>'Listas FUGA'!$E$5</xm:f>
            <x14:dxf>
              <fill>
                <patternFill>
                  <bgColor rgb="FFFF0000"/>
                </patternFill>
              </fill>
            </x14:dxf>
          </x14:cfRule>
          <x14:cfRule type="containsText" priority="2" operator="containsText" id="{C2F96628-93DB-4C18-99A4-44BE7A74E4C1}">
            <xm:f>NOT(ISERROR(SEARCH('Listas FUGA'!$E$4,S21)))</xm:f>
            <xm:f>'Listas FUGA'!$E$4</xm:f>
            <x14:dxf>
              <fill>
                <patternFill>
                  <bgColor rgb="FFFFFF00"/>
                </patternFill>
              </fill>
            </x14:dxf>
          </x14:cfRule>
          <x14:cfRule type="containsText" priority="3" operator="containsText" id="{3B463F94-99C6-4029-B16D-26948C906499}">
            <xm:f>NOT(ISERROR(SEARCH('Listas FUGA'!$E$3,S21)))</xm:f>
            <xm:f>'Listas FUGA'!$E$3</xm:f>
            <x14:dxf>
              <fill>
                <patternFill>
                  <bgColor rgb="FF92D050"/>
                </patternFill>
              </fill>
            </x14:dxf>
          </x14:cfRule>
          <xm:sqref>S21:S23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4C039C6-F988-47EF-AFEE-901FCC51A41E}">
          <x14:formula1>
            <xm:f>'Listas FUGA'!$A$3:$A$7</xm:f>
          </x14:formula1>
          <xm:sqref>F8:G9</xm:sqref>
        </x14:dataValidation>
        <x14:dataValidation type="list" allowBlank="1" showInputMessage="1" showErrorMessage="1" xr:uid="{1FD8D193-B47D-4F91-8EE8-3D1BD389F1E7}">
          <x14:formula1>
            <xm:f>'Listas FUGA'!$B$3:$B$8</xm:f>
          </x14:formula1>
          <xm:sqref>G12</xm:sqref>
        </x14:dataValidation>
        <x14:dataValidation type="list" allowBlank="1" showInputMessage="1" showErrorMessage="1" xr:uid="{43EA6596-E1D6-42B7-A390-D5CBDC7D8241}">
          <x14:formula1>
            <xm:f>'Listas FUGA'!$E$3:$E$5</xm:f>
          </x14:formula1>
          <xm:sqref>S21:S23 M21:M23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14"/>
  <sheetViews>
    <sheetView zoomScale="85" zoomScaleNormal="85" workbookViewId="0">
      <selection activeCell="G7" sqref="G7"/>
    </sheetView>
  </sheetViews>
  <sheetFormatPr baseColWidth="10" defaultRowHeight="15" x14ac:dyDescent="0.25"/>
  <cols>
    <col min="1" max="1" width="50.7109375" customWidth="1"/>
    <col min="2" max="2" width="37.5703125" style="30" customWidth="1"/>
    <col min="3" max="3" width="22.5703125" style="31" customWidth="1"/>
    <col min="4" max="4" width="26.140625" style="34" customWidth="1"/>
    <col min="5" max="5" width="23.42578125" style="31" customWidth="1"/>
  </cols>
  <sheetData>
    <row r="2" spans="1:5" x14ac:dyDescent="0.25">
      <c r="A2" s="8" t="s">
        <v>4</v>
      </c>
      <c r="B2" s="29" t="s">
        <v>5</v>
      </c>
      <c r="C2" s="32" t="s">
        <v>9</v>
      </c>
      <c r="D2" s="33" t="s">
        <v>14</v>
      </c>
      <c r="E2" s="32" t="s">
        <v>36</v>
      </c>
    </row>
    <row r="3" spans="1:5" ht="69" customHeight="1" x14ac:dyDescent="0.25">
      <c r="A3" s="27" t="s">
        <v>45</v>
      </c>
      <c r="B3" s="27" t="s">
        <v>50</v>
      </c>
      <c r="C3" s="27" t="s">
        <v>56</v>
      </c>
      <c r="D3" s="27" t="s">
        <v>16</v>
      </c>
      <c r="E3" s="31" t="s">
        <v>42</v>
      </c>
    </row>
    <row r="4" spans="1:5" ht="45" x14ac:dyDescent="0.25">
      <c r="A4" s="27" t="s">
        <v>46</v>
      </c>
      <c r="B4" s="27" t="s">
        <v>51</v>
      </c>
      <c r="C4" s="27" t="s">
        <v>57</v>
      </c>
      <c r="D4" s="27" t="s">
        <v>17</v>
      </c>
      <c r="E4" s="31" t="s">
        <v>43</v>
      </c>
    </row>
    <row r="5" spans="1:5" ht="66" customHeight="1" x14ac:dyDescent="0.25">
      <c r="A5" s="27" t="s">
        <v>47</v>
      </c>
      <c r="B5" s="27" t="s">
        <v>52</v>
      </c>
      <c r="C5" s="27" t="s">
        <v>58</v>
      </c>
      <c r="D5" s="27" t="s">
        <v>18</v>
      </c>
      <c r="E5" s="31" t="s">
        <v>44</v>
      </c>
    </row>
    <row r="6" spans="1:5" ht="63" x14ac:dyDescent="0.25">
      <c r="A6" s="28" t="s">
        <v>48</v>
      </c>
      <c r="B6" s="27" t="s">
        <v>53</v>
      </c>
      <c r="C6" s="27" t="s">
        <v>59</v>
      </c>
      <c r="D6" s="34" t="s">
        <v>19</v>
      </c>
    </row>
    <row r="7" spans="1:5" ht="83.25" customHeight="1" x14ac:dyDescent="0.25">
      <c r="A7" s="28" t="s">
        <v>49</v>
      </c>
      <c r="B7" s="27" t="s">
        <v>54</v>
      </c>
      <c r="C7" s="27" t="s">
        <v>61</v>
      </c>
      <c r="D7" s="27" t="s">
        <v>20</v>
      </c>
    </row>
    <row r="8" spans="1:5" ht="30" x14ac:dyDescent="0.25">
      <c r="A8" s="9"/>
      <c r="B8" s="27" t="s">
        <v>55</v>
      </c>
      <c r="C8" s="27" t="s">
        <v>60</v>
      </c>
      <c r="D8" s="34" t="s">
        <v>21</v>
      </c>
    </row>
    <row r="9" spans="1:5" ht="65.25" customHeight="1" x14ac:dyDescent="0.25">
      <c r="A9" s="9"/>
      <c r="B9" s="26"/>
      <c r="C9" s="27" t="s">
        <v>62</v>
      </c>
      <c r="D9" s="34" t="s">
        <v>15</v>
      </c>
    </row>
    <row r="10" spans="1:5" ht="15.75" x14ac:dyDescent="0.25">
      <c r="A10" s="9"/>
      <c r="B10" s="26"/>
      <c r="C10" s="27" t="s">
        <v>63</v>
      </c>
    </row>
    <row r="11" spans="1:5" x14ac:dyDescent="0.25">
      <c r="C11" s="27" t="s">
        <v>64</v>
      </c>
    </row>
    <row r="12" spans="1:5" x14ac:dyDescent="0.25">
      <c r="C12" s="27" t="s">
        <v>10</v>
      </c>
    </row>
    <row r="13" spans="1:5" x14ac:dyDescent="0.25">
      <c r="C13" s="27" t="s">
        <v>11</v>
      </c>
    </row>
    <row r="14" spans="1:5" x14ac:dyDescent="0.25">
      <c r="C14" s="27" t="s">
        <v>12</v>
      </c>
    </row>
  </sheetData>
  <sheetProtection algorithmName="SHA-512" hashValue="nCvzYwR8h9iE9i/oqkSu3uaCnixSpmuwL2PSH3VEBYr+Da8yYKppXOrAmvBPTjlMfWwG8A328a/9zZoKO96YLA==" saltValue="8DLItesFDMJQ6oFtVUw9pA=="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PIC</vt:lpstr>
      <vt:lpstr>PBI</vt:lpstr>
      <vt:lpstr>PSST</vt:lpstr>
      <vt:lpstr>PVP</vt:lpstr>
      <vt:lpstr>Listas FUGA</vt:lpstr>
      <vt:lpstr>PBI!Área_de_impresión</vt:lpstr>
      <vt:lpstr>PIC!Área_de_impresión</vt:lpstr>
      <vt:lpstr>PSST!Área_de_impresión</vt:lpstr>
      <vt:lpstr>PVP!Área_de_impresión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Sig-gemelas</dc:creator>
  <cp:lastModifiedBy>MMORENO</cp:lastModifiedBy>
  <cp:lastPrinted>2019-08-20T15:55:46Z</cp:lastPrinted>
  <dcterms:created xsi:type="dcterms:W3CDTF">2017-08-25T21:31:59Z</dcterms:created>
  <dcterms:modified xsi:type="dcterms:W3CDTF">2023-01-31T22:29:48Z</dcterms:modified>
</cp:coreProperties>
</file>