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 2022\2023\Enero\"/>
    </mc:Choice>
  </mc:AlternateContent>
  <xr:revisionPtr revIDLastSave="0" documentId="13_ncr:1_{3A625A28-0FDB-406F-B237-B21580B67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E24" i="1" l="1"/>
  <c r="H24" i="1" s="1"/>
  <c r="G23" i="1"/>
  <c r="G22" i="1" s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H17" i="1" s="1"/>
  <c r="G16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G15" i="1"/>
  <c r="G14" i="1" s="1"/>
  <c r="F9" i="1" l="1"/>
  <c r="F25" i="1" s="1"/>
  <c r="E20" i="1"/>
  <c r="H20" i="1" s="1"/>
  <c r="E23" i="1"/>
  <c r="G13" i="1"/>
  <c r="H15" i="1"/>
  <c r="D19" i="1"/>
  <c r="D18" i="1" s="1"/>
  <c r="D9" i="1" s="1"/>
  <c r="D25" i="1" s="1"/>
  <c r="H23" i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<sst xmlns="http://schemas.openxmlformats.org/spreadsheetml/2006/main" count="55" uniqueCount="55">
  <si>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</si>
  <si>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</si>
  <si>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</si>
  <si>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</si>
  <si>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</si>
  <si>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</si>
  <si>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</si>
  <si>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</si>
  <si>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ENERO</t>
  </si>
  <si>
    <t>CÓDIGO PRESUPUESTAL</t>
  </si>
  <si>
    <t>CONCEPTO</t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</si>
  <si>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</si>
  <si>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</si>
  <si>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</si>
  <si>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</si>
  <si>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</si>
  <si>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</si>
  <si>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</si>
  <si>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</si>
  <si>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</si>
  <si>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</si>
  <si>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</si>
  <si>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</si>
  <si>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</si>
  <si>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</si>
  <si>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</si>
  <si>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</si>
  <si>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</si>
  <si>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</si>
  <si>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</si>
  <si>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</si>
  <si>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</si>
  <si>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</si>
  <si>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</si>
  <si>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</si>
  <si>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</si>
  <si>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</si>
  <si>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</si>
  <si>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</si>
  <si>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</si>
  <si>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</si>
  <si>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</si>
  <si>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</si>
  <si>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</si>
  <si>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</si>
  <si>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</si>
  <si>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</si>
  <si>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</si>
  <si>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</si>
  <si>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</si>
  <si>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</si>
  <si>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MARGARITA MARÍA DIAZ CASAS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</si>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</sst>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164" fontId="1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5" fillId="2" borderId="1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70" zoomScaleNormal="70" workbookViewId="0">
      <selection activeCell="F8" sqref="F8"/>
    </sheetView>
  </sheetViews>
  <sheetFormatPr baseColWidth="10" defaultColWidth="14.42578125" defaultRowHeight="15" customHeight="1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>
      <c r="A2" s="3" t="s">
        <v>0</v>
      </c>
      <c r="B2" s="29" t="s">
        <v>1</v>
      </c>
      <c r="C2" s="30"/>
      <c r="D2" s="30"/>
      <c r="E2" s="30"/>
      <c r="F2" s="30"/>
      <c r="G2" s="30"/>
      <c r="H2" s="3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3" t="s">
        <v>2</v>
      </c>
      <c r="B3" s="32" t="s">
        <v>3</v>
      </c>
      <c r="C3" s="30"/>
      <c r="D3" s="30"/>
      <c r="E3" s="30"/>
      <c r="F3" s="30"/>
      <c r="G3" s="30"/>
      <c r="H3" s="3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3" t="s">
        <v>4</v>
      </c>
      <c r="B4" s="32" t="s">
        <v>5</v>
      </c>
      <c r="C4" s="30"/>
      <c r="D4" s="30"/>
      <c r="E4" s="30"/>
      <c r="F4" s="30"/>
      <c r="G4" s="30"/>
      <c r="H4" s="3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" t="s">
        <v>6</v>
      </c>
      <c r="B5" s="32">
        <v>2023</v>
      </c>
      <c r="C5" s="30"/>
      <c r="D5" s="30"/>
      <c r="E5" s="30"/>
      <c r="F5" s="30"/>
      <c r="G5" s="30"/>
      <c r="H5" s="3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3" t="s">
        <v>7</v>
      </c>
      <c r="B6" s="32" t="s">
        <v>8</v>
      </c>
      <c r="C6" s="30"/>
      <c r="D6" s="30"/>
      <c r="E6" s="30"/>
      <c r="F6" s="30"/>
      <c r="G6" s="30"/>
      <c r="H6" s="3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6" t="s">
        <v>9</v>
      </c>
      <c r="B8" s="7" t="s">
        <v>10</v>
      </c>
      <c r="C8" s="8" t="s">
        <v>54</v>
      </c>
      <c r="D8" s="8" t="s">
        <v>11</v>
      </c>
      <c r="E8" s="8" t="s">
        <v>53</v>
      </c>
      <c r="F8" s="8" t="s">
        <v>12</v>
      </c>
      <c r="G8" s="8" t="s">
        <v>13</v>
      </c>
      <c r="H8" s="9" t="s">
        <v>14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" t="s">
        <v>15</v>
      </c>
      <c r="B9" s="10" t="s">
        <v>16</v>
      </c>
      <c r="C9" s="11">
        <f t="shared" ref="C9:D9" si="0">C10+C18+C22</f>
        <v>4167817350</v>
      </c>
      <c r="D9" s="11">
        <f t="shared" si="0"/>
        <v>0</v>
      </c>
      <c r="E9" s="11">
        <f t="shared" ref="E9:E24" si="1">C9-D9</f>
        <v>4167817350</v>
      </c>
      <c r="F9" s="11">
        <f t="shared" ref="F9:G9" si="2">F10+F18+F22</f>
        <v>105501618</v>
      </c>
      <c r="G9" s="11">
        <f t="shared" si="2"/>
        <v>105501618</v>
      </c>
      <c r="H9" s="12">
        <f t="shared" ref="H9:H25" si="3">G9/E9</f>
        <v>2.5313397670845627E-2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>
      <c r="A10" s="10" t="s">
        <v>17</v>
      </c>
      <c r="B10" s="10" t="s">
        <v>18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0</v>
      </c>
      <c r="H10" s="12">
        <f t="shared" si="3"/>
        <v>0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>
      <c r="A11" s="16" t="s">
        <v>19</v>
      </c>
      <c r="B11" s="16" t="s">
        <v>20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0</v>
      </c>
      <c r="H11" s="19">
        <f t="shared" si="3"/>
        <v>0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>
      <c r="A12" s="16" t="s">
        <v>21</v>
      </c>
      <c r="B12" s="16" t="s">
        <v>22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0</v>
      </c>
      <c r="H12" s="19">
        <f t="shared" si="3"/>
        <v>0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>
      <c r="A13" s="16" t="s">
        <v>23</v>
      </c>
      <c r="B13" s="16" t="s">
        <v>24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0</v>
      </c>
      <c r="H13" s="19">
        <f t="shared" si="3"/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>
      <c r="A14" s="16" t="s">
        <v>25</v>
      </c>
      <c r="B14" s="16" t="s">
        <v>26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0</v>
      </c>
      <c r="H14" s="19">
        <f t="shared" si="3"/>
        <v>0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>
      <c r="A15" s="16" t="s">
        <v>27</v>
      </c>
      <c r="B15" s="16" t="s">
        <v>28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0</v>
      </c>
      <c r="H15" s="19">
        <f t="shared" si="3"/>
        <v>0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>
      <c r="A16" s="16" t="s">
        <v>29</v>
      </c>
      <c r="B16" s="16" t="s">
        <v>30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0</v>
      </c>
      <c r="H16" s="19">
        <f t="shared" si="3"/>
        <v>0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>
      <c r="A17" s="16" t="s">
        <v>31</v>
      </c>
      <c r="B17" s="16" t="s">
        <v>32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0</v>
      </c>
      <c r="H17" s="19">
        <f t="shared" si="3"/>
        <v>0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>
      <c r="A18" s="10" t="s">
        <v>33</v>
      </c>
      <c r="B18" s="10" t="s">
        <v>34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>
      <c r="A19" s="16" t="s">
        <v>35</v>
      </c>
      <c r="B19" s="16" t="s">
        <v>36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>
      <c r="A20" s="16" t="s">
        <v>37</v>
      </c>
      <c r="B20" s="16" t="s">
        <v>38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>
      <c r="A21" s="16" t="s">
        <v>39</v>
      </c>
      <c r="B21" s="16" t="s">
        <v>40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10" t="s">
        <v>41</v>
      </c>
      <c r="B22" s="10" t="s">
        <v>42</v>
      </c>
      <c r="C22" s="15">
        <f t="shared" ref="C22:D22" si="24">C23</f>
        <v>4153258596</v>
      </c>
      <c r="D22" s="15">
        <f t="shared" si="24"/>
        <v>0</v>
      </c>
      <c r="E22" s="11">
        <f t="shared" si="1"/>
        <v>4153258596</v>
      </c>
      <c r="F22" s="15">
        <f t="shared" ref="F22:G22" si="25">F23</f>
        <v>105501618</v>
      </c>
      <c r="G22" s="15">
        <f t="shared" si="25"/>
        <v>105501618</v>
      </c>
      <c r="H22" s="12">
        <f t="shared" si="3"/>
        <v>2.5402130775485188E-2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16" t="s">
        <v>43</v>
      </c>
      <c r="B23" s="16" t="s">
        <v>44</v>
      </c>
      <c r="C23" s="17">
        <f t="shared" ref="C23:D23" si="26">C24</f>
        <v>4153258596</v>
      </c>
      <c r="D23" s="17">
        <f t="shared" si="26"/>
        <v>0</v>
      </c>
      <c r="E23" s="18">
        <f t="shared" si="1"/>
        <v>4153258596</v>
      </c>
      <c r="F23" s="17">
        <f t="shared" ref="F23:G23" si="27">F24</f>
        <v>105501618</v>
      </c>
      <c r="G23" s="17">
        <f t="shared" si="27"/>
        <v>105501618</v>
      </c>
      <c r="H23" s="19">
        <f t="shared" si="3"/>
        <v>2.5402130775485188E-2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16" t="s">
        <v>45</v>
      </c>
      <c r="B24" s="16" t="s">
        <v>46</v>
      </c>
      <c r="C24" s="17">
        <v>4153258596</v>
      </c>
      <c r="D24" s="17">
        <v>0</v>
      </c>
      <c r="E24" s="18">
        <f t="shared" si="1"/>
        <v>4153258596</v>
      </c>
      <c r="F24" s="17">
        <v>105501618</v>
      </c>
      <c r="G24" s="17">
        <v>105501618</v>
      </c>
      <c r="H24" s="19">
        <f t="shared" si="3"/>
        <v>2.5402130775485188E-2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>
      <c r="A25" s="33" t="s">
        <v>47</v>
      </c>
      <c r="B25" s="31"/>
      <c r="C25" s="22">
        <f t="shared" ref="C25:G25" si="28">+C9</f>
        <v>4167817350</v>
      </c>
      <c r="D25" s="22">
        <f t="shared" si="28"/>
        <v>0</v>
      </c>
      <c r="E25" s="22">
        <f t="shared" si="28"/>
        <v>4167817350</v>
      </c>
      <c r="F25" s="22">
        <f t="shared" si="28"/>
        <v>105501618</v>
      </c>
      <c r="G25" s="22">
        <f t="shared" si="28"/>
        <v>105501618</v>
      </c>
      <c r="H25" s="23">
        <f t="shared" si="3"/>
        <v>2.5313397670845627E-2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>
      <c r="A26" s="24" t="s">
        <v>48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24"/>
      <c r="B27" s="39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35"/>
      <c r="C28" s="2"/>
      <c r="D28" s="2"/>
      <c r="E28" s="36"/>
      <c r="F28" s="36"/>
      <c r="G28" s="36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37" t="s">
        <v>49</v>
      </c>
      <c r="C29" s="2"/>
      <c r="D29" s="2"/>
      <c r="E29" s="38" t="s">
        <v>51</v>
      </c>
      <c r="F29" s="38"/>
      <c r="G29" s="38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34" t="s">
        <v>50</v>
      </c>
      <c r="C30" s="2"/>
      <c r="D30" s="2"/>
      <c r="E30" s="28" t="s">
        <v>52</v>
      </c>
      <c r="F30" s="28"/>
      <c r="G30" s="28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2023-02-06T21:04:11Z</cp:lastPrinted>
  <dcterms:created xsi:type="dcterms:W3CDTF">2013-04-23T21:12:42Z</dcterms:created>
  <dcterms:modified xsi:type="dcterms:W3CDTF">2023-02-06T21:06:31Z</dcterms:modified>
</cp:coreProperties>
</file>