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192.168.0.34\Documentos\arojas\Mis documentos\CONTROL INTERNO FUGA\2023\INFORMES\Austeridad\I Trimestre 2023\"/>
    </mc:Choice>
  </mc:AlternateContent>
  <xr:revisionPtr revIDLastSave="0" documentId="13_ncr:1_{D61D94D1-F055-4F96-9A45-D493A23428D6}" xr6:coauthVersionLast="47" xr6:coauthVersionMax="47" xr10:uidLastSave="{00000000-0000-0000-0000-000000000000}"/>
  <bookViews>
    <workbookView xWindow="-120" yWindow="-120" windowWidth="19800" windowHeight="11760" firstSheet="1" activeTab="1" xr2:uid="{00000000-000D-0000-FFFF-FFFF00000000}"/>
  </bookViews>
  <sheets>
    <sheet name="DECRETO 26 1998" sheetId="5" state="hidden" r:id="rId1"/>
    <sheet name="DECRETO 1068 2015" sheetId="1" r:id="rId2"/>
    <sheet name="DIRECTIVA PRESIDENCIAL 06 2014" sheetId="2" state="hidden" r:id="rId3"/>
    <sheet name="DECRETO 492 2019" sheetId="7" r:id="rId4"/>
  </sheets>
  <definedNames>
    <definedName name="_xlnm._FilterDatabase" localSheetId="1" hidden="1">'DECRETO 1068 2015'!$A$8:$L$51</definedName>
    <definedName name="_xlnm._FilterDatabase" localSheetId="3" hidden="1">'DECRETO 492 2019'!$A$6:$L$98</definedName>
    <definedName name="_xlnm.Print_Area" localSheetId="1">'DECRETO 1068 2015'!$A$1:$I$51</definedName>
    <definedName name="_xlnm.Print_Area" localSheetId="3">'DECRETO 492 2019'!$A$1:$I$98</definedName>
  </definedNames>
  <calcPr calcId="191029"/>
</workbook>
</file>

<file path=xl/calcChain.xml><?xml version="1.0" encoding="utf-8"?>
<calcChain xmlns="http://schemas.openxmlformats.org/spreadsheetml/2006/main">
  <c r="K94" i="7" l="1"/>
  <c r="F96" i="7" s="1"/>
  <c r="L47" i="1" l="1"/>
  <c r="F50" i="1" s="1"/>
  <c r="K47" i="1"/>
  <c r="F49" i="1" s="1"/>
  <c r="J47" i="1"/>
  <c r="F47" i="1" l="1"/>
  <c r="F48" i="1"/>
  <c r="L94" i="7"/>
  <c r="F97" i="7" s="1"/>
  <c r="J94" i="7"/>
  <c r="F51" i="1" l="1"/>
  <c r="F94" i="7"/>
  <c r="F95" i="7"/>
  <c r="F98" i="7" l="1"/>
</calcChain>
</file>

<file path=xl/sharedStrings.xml><?xml version="1.0" encoding="utf-8"?>
<sst xmlns="http://schemas.openxmlformats.org/spreadsheetml/2006/main" count="769" uniqueCount="504">
  <si>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</si>
  <si>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</si>
  <si>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</si>
  <si>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</si>
  <si>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</si>
  <si>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</si>
  <si>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</si>
  <si>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</si>
  <si>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</si>
  <si>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</si>
  <si>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</si>
  <si>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</si>
  <si>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</si>
  <si>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</si>
  <si>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</si>
  <si>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</si>
  <si>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</si>
  <si>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</si>
  <si>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</si>
  <si>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</si>
  <si>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</si>
  <si>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</si>
  <si>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</si>
  <si>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</si>
  <si>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</si>
  <si>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</si>
  <si>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</si>
  <si>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</si>
  <si>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</si>
  <si>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</si>
  <si>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</si>
  <si>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</si>
  <si>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</si>
  <si>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</si>
  <si>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</si>
  <si>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</si>
  <si>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</si>
  <si>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</si>
  <si>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</si>
  <si>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</si>
  <si>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</si>
  <si>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</si>
  <si>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</si>
  <si>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</si>
  <si>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</si>
  <si>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</si>
  <si>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</si>
  <si>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</si>
  <si>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</si>
  <si>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</si>
  <si>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</si>
  <si>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</si>
  <si>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</si>
  <si>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</si>
  <si>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</si>
  <si>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</si>
  <si>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</si>
  <si>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</si>
  <si>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</si>
  <si>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</si>
  <si>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</si>
  <si>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</si>
  <si>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</si>
  <si>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</si>
  <si>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</si>
  <si>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</si>
  <si>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</si>
  <si>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</si>
  <si>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</si>
  <si>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</si>
  <si>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</si>
  <si>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</si>
  <si>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</si>
  <si>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</si>
  <si>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</si>
  <si>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</si>
  <si>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</si>
  <si>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</si>
  <si>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</si>
  <si>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</si>
  <si>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</si>
  <si>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</si>
  <si>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</si>
  <si>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</si>
  <si>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</si>
  <si>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</si>
  <si>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</si>
  <si>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</si>
  <si>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</si>
  <si>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</si>
  <si>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</si>
  <si>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</si>
  <si>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</si>
  <si>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</si>
  <si>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</si>
  <si>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</si>
  <si>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</si>
  <si>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</si>
  <si>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</si>
  <si>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</si>
  <si>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</si>
  <si>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</si>
  <si>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</si>
  <si>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</si>
  <si>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</si>
  <si>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</si>
  <si>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</si>
  <si>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</si>
  <si>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</si>
  <si>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</si>
  <si>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</si>
  <si>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</si>
  <si>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</si>
  <si>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</si>
  <si>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</si>
  <si>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</si>
  <si>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</si>
  <si>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</si>
  <si>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</si>
  <si>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</si>
  <si>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</si>
  <si>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</si>
  <si>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</si>
  <si>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</si>
  <si>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</si>
  <si>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</si>
  <si>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</si>
  <si>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</si>
  <si>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</si>
  <si>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</si>
  <si>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</si>
  <si>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CAPITULO</t>
  </si>
  <si>
    <t>DECRETO 26 DE 1998</t>
  </si>
  <si>
    <t>Por el cual se dictan normas de austeridad en el gasto público</t>
  </si>
  <si>
    <t>I. DISPOSICIONES GENERALES</t>
  </si>
  <si>
    <t>Artículo 1o. Las normas que contiene este decreto se aplicarán a todos los órganos públicos.
Para efectos del presente decreto, se entienden por órganos públicos todos los organismos, entidades, entes públicos, entes autónomos y personas jurídicas que financien sus gastos con recursos del Tesoro Público.</t>
  </si>
  <si>
    <t>ARTICULO</t>
  </si>
  <si>
    <t>Artículo 2o. Cuando se provean vacantes de personal se requerirá de la certificación de disponibilidad suficiente de recursos por todos los conceptos en el presupuesto de la vigencia fiscal del respectivo año.</t>
  </si>
  <si>
    <t>Artículo 3o. Las convenciones o pactos colectivos se ajustarán a las pautas generales fijadas por el Consejo Nacional de Política Económica y Social, Conpes.</t>
  </si>
  <si>
    <t>Artículo 4o. La autorización de horas extras y comisiones sólo se hará cuando así lo impongan las necesidades reales e imprescindibles de los órganos públicos, de conformidad con las normas legales vigentes.</t>
  </si>
  <si>
    <t>Artículo 5o. 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</si>
  <si>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Artículo 6o. Los apoderados de los órganos públicos deben garantizar que los pagos de las conciliaciones judiciales, las transacciones y todas las soluciones alternativas de conflictos sean oportunos, con el fin de evitar gastos adicionales para el Tesoro Público</t>
  </si>
  <si>
    <t>II. AGASAJOS PÚBLICOS Y GASTOS SUNTUARIOS</t>
  </si>
  <si>
    <r>
      <t>Artículo 7o.</t>
    </r>
    <r>
      <rPr>
        <sz val="11"/>
        <color rgb="FF333333"/>
        <rFont val="Arial"/>
        <family val="2"/>
      </rPr>
      <t> Prohíbase ordenar, autorizar o efectuar fiestas, agasajos, celebraciones u conmemoraciones u otorgar regalos con cargo al Tesoro Público, salvo en las actividades de bienestar social relacionadas con la celebración de Navidad de los hijos de los funcionarios.</t>
    </r>
  </si>
  <si>
    <t>Artículo 10. 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
La impresión, suministro y utilización con cargo al Tesoro Público de tarjetas de Navidad, conmemoraciones, o similares se podrá realizar única y exclusivamente con carácter institucional por parte del Presidente de la República, el Vicepresidente de la República, el Presidente del Senado de la República, el Presidente de la Cámara de Representantes, el Contralor General de la República, el Procurador General de la Nación, el Fiscal General de la Nación, Los Presidentes de las Altas Cortes Judiciales, el Registrador Nacional del Estado Civil y el Defensor del Pueblo, con estricta sujeción a las disponibilidades presupuéstales que existan en el rubro correspondiente.
Cuando resulte indispensable utilizar con fines personales los servicios de comunicación indicados en este artículo, los usuarios pagarán el costo al respectivo órgano público.</t>
  </si>
  <si>
    <t>Artículo 11. 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</si>
  <si>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Artículo 12. No se podrán hacer erogaciones para afiliación de órganos públicos o servidores a clubes sociales o entidades del mismo orden. En consecuencia, no se podrá autorizar pagos por acciones, inscripciones, cuotas de sostenimiento o gastos para recepciones, invitaciones o atenciones similares.
Las acciones o derechos que en la actualidad poseen serán enajenados o cedidas conforme a los estatutos del respectivo club.
Queda igualmente prohibida a los servidores públicos la utilización de tarjetas de crédito con cargo al Tesoro Público</t>
  </si>
  <si>
    <t>III USO DE VEHÍCULOS OFICIALES</t>
  </si>
  <si>
    <t>Artículo 14. Los órganos públicos, cuando tengan disponibles vehículos, conformarán un grupo con ellos para atender las necesidades ocasionales e indispensables del servicio así como para el desarrollo de sus funciones. Se incluyen las actividades necesarias para atender la seguridad de los funcionarios públicos.
Los vehículos sobrantes, después de aplicar las normas establecidas en el presente decreto, serán enajenados con sujeción a las disposiciones legales vigentes.</t>
  </si>
  <si>
    <t>Artículo 15. Los servidores públicos que por razón de las labores de su cargo deban trasladarse fuera de su sede no podrán hacerlo con vehículos de ésta, salvo cuando se trate de localidades cercanas y resulte económico.
No habrá lugar a la prohibición anterior cuando el desplazamiento tenga por objeto visitar obras para cuya inspección se requiera el uso continuo del vehículo.</t>
  </si>
  <si>
    <t>IV. COMISIONES AL EXTERIOR</t>
  </si>
  <si>
    <t>Artículo 16. Las comisiones de servicio al exterior de los servidores públicos de
los órganos adscritos o vinculados serán conferidas por el jefe del órgano público respectivo.
Todas las demás comisiones, incluidas las del jefe del órgano adscrito o vinculado a que hace referencia el inciso anterior, continuarán siendo otorgadas de conformidad con las disposiciones vigentes.</t>
  </si>
  <si>
    <t>Artículo 17. Las comisiones para cumplir compromisos en representación del Gobierno colombiano, con organismos o entidades internacionales de las cuales Colombia haga parte, deberán ser autorizadas previamente por el Ministerio de Relaciones Exteriores. Las que tengan por objeto negociar o tramitar empréstitos requerirán autorización previa del Ministerio de Hacienda y Crédito Público.</t>
  </si>
  <si>
    <t>Artículo 18. Modificado art. 1 Decreto Nacional 476 de 2000, Modificado por el art. 1, Decreto Nacional 2890 de 2005: A los comisionados al exterior se les podrá suministrar pasajes aéreos, marítimos o terrestres solo en clase económica.
El Presidente de la República, el Vicepresidente de la República, los Ministros del Despacho, el Presidente del Senado de la República, el Presidente de la Cámara de Representantes, el Contralor General de la República, el Procurador General de la Nación, el Fiscal General de la Nación, los Presidentes de las Altas Cortes, el Registrador Nacional del Estado Civil, el Defensor del Pueblo, podrán viajar en primera clase.
Los Viceministros del Despacho, los Directores y Subdirectores de los Departamentos Administrativos, los miembros del Congreso, los Embajadores, los Magistrados de las Altas Cortes, los Superintendentes y el Presidente de Ecopetrol S. A., podrán viajar en clase ejecutiva.
Parágrafo. Los Embajadores y Embajadores en Misiones Especiales podrán viajar en primera clase, previa autorización del Ministro de Relaciones Exteriores.</t>
  </si>
  <si>
    <t>Artículo 19. El valor de los pasajes o de los viáticos no utilizados deberán reembolsarse, en forma inmediata, al órgano público</t>
  </si>
  <si>
    <t>V. CONTRATACION ADMINISTRATIVA</t>
  </si>
  <si>
    <t>Artículo 20. En los contratos no se podrán pactar desembolsos en cuantías que excedan el programa anual de caja aprobado por el Consejo Superior de Política Fiscal o las metas de pago establecidas por éste.</t>
  </si>
  <si>
    <t>Artículo 22. Sin perjuicio de lo dispuesto en la Ley 80 de 1993, para las compras que se realicen sin licitación o concurso de méritos, los órganos públicos tendrán en cuenta las condiciones que el mercado ofrezca y escogerán la más eficiente y favorable para el Tesoro Público.</t>
  </si>
  <si>
    <r>
      <t>Artículo</t>
    </r>
    <r>
      <rPr>
        <sz val="11"/>
        <color rgb="FF333333"/>
        <rFont val="Calibri"/>
        <family val="2"/>
        <scheme val="minor"/>
      </rPr>
      <t> </t>
    </r>
    <r>
      <rPr>
        <b/>
        <sz val="11"/>
        <color rgb="FF333333"/>
        <rFont val="Calibri"/>
        <family val="2"/>
        <scheme val="minor"/>
      </rPr>
      <t>21</t>
    </r>
    <r>
      <rPr>
        <sz val="11"/>
        <color rgb="FF333333"/>
        <rFont val="Calibri"/>
        <family val="2"/>
        <scheme val="minor"/>
      </rPr>
      <t>. Las reservas presupuéstales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efectúe en la vigencia fiscal siguiente, se atenderá con el presupuesto de esta última vigencia, previo el cumplimiento de los procedimientos presupuéstales correspondientes</t>
    </r>
  </si>
  <si>
    <t>Artículo 23. Los órganos públicos sólo podrán celebrar contratos de consultoría o de prestación de servicios con personas naturales o jurídicas, cuando no exista personal de planta especializado para la labor requerida</t>
  </si>
  <si>
    <t>Artículo 25. Las entidades territoriales deberán adoptar medidas similares que sigan los lineamientos de este decreto tendientes a racionalizar el gasto público, adaptándolas a la organización territorial</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</si>
  <si>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</si>
  <si>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</si>
  <si>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</si>
  <si>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</si>
  <si>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</si>
  <si>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</si>
  <si>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</si>
  <si>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</si>
  <si>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</si>
  <si>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</si>
  <si>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</si>
  <si>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</si>
  <si>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</si>
  <si>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</si>
  <si>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</si>
  <si>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</si>
  <si>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</si>
  <si>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</si>
  <si>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</si>
  <si>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</si>
  <si>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</si>
  <si>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</si>
  <si>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</si>
  <si>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</si>
  <si>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</si>
  <si>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</si>
  <si>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</si>
  <si>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</si>
  <si>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</si>
  <si>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</si>
  <si>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</si>
  <si>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</si>
  <si>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</si>
  <si>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</si>
  <si>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</si>
  <si>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</si>
  <si>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</si>
  <si>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</si>
  <si>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</si>
  <si>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</si>
  <si>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</si>
  <si>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</si>
  <si>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</si>
  <si>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</si>
  <si>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</si>
  <si>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</si>
  <si>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</si>
  <si>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</si>
  <si>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</si>
  <si>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</si>
  <si>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</si>
  <si>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</si>
  <si>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</si>
  <si>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</si>
  <si>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</si>
  <si>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</si>
  <si>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</si>
  <si>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</si>
  <si>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</si>
  <si>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</si>
  <si>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</si>
  <si>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</si>
  <si>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</si>
  <si>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</si>
  <si>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</si>
  <si>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</si>
  <si>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</si>
  <si>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</si>
  <si>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</si>
  <si>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</si>
  <si>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</si>
  <si>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</si>
  <si>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</si>
  <si>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</si>
  <si>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</si>
  <si>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</si>
  <si>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</si>
  <si>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</si>
  <si>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</si>
  <si>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</si>
  <si>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</si>
  <si>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</si>
  <si>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</si>
  <si>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</si>
  <si>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</si>
  <si>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</si>
  <si>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</si>
  <si>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</si>
  <si>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</si>
  <si>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</si>
  <si>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</si>
  <si>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</si>
  <si>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</si>
  <si>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</si>
  <si>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</si>
  <si>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</si>
  <si>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</si>
  <si>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</si>
  <si>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</si>
  <si>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</si>
  <si>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</si>
  <si>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</si>
  <si>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</si>
  <si>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</si>
  <si>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</si>
  <si>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</si>
  <si>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</si>
  <si>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</si>
  <si>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</si>
  <si>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</si>
  <si>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</si>
  <si>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</si>
  <si>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</si>
  <si>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</si>
  <si>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</si>
  <si>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</si>
  <si>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</si>
  <si>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</si>
  <si>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</si>
  <si>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</si>
  <si>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</si>
  <si>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</si>
  <si>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</si>
  <si>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</si>
  <si>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</si>
  <si>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</si>
  <si>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</si>
  <si>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</si>
  <si>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</si>
  <si>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</si>
  <si>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</si>
  <si>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</si>
  <si>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</si>
  <si>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</si>
  <si>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</si>
  <si>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</si>
  <si>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</si>
  <si>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</si>
  <si>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</si>
  <si>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</si>
  <si>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</si>
  <si>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</si>
  <si>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</si>
  <si>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</si>
  <si>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</si>
  <si>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</si>
  <si>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</si>
  <si>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</si>
  <si>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</si>
  <si>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</si>
  <si>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</si>
  <si>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</si>
  <si>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</si>
  <si>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</si>
  <si>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</si>
  <si>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</si>
  <si>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</si>
  <si>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</si>
  <si>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</si>
  <si>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</si>
  <si>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PRESUPUESTO </t>
  </si>
  <si>
    <t>OCI</t>
  </si>
  <si>
    <t xml:space="preserve">RESPONSABLE </t>
  </si>
  <si>
    <t>OFICINA DE COMUNICACIONES Y SUBDIRECCIONES MISIONALES</t>
  </si>
  <si>
    <t>ALMACEN</t>
  </si>
  <si>
    <t>TECNOLOGÍA</t>
  </si>
  <si>
    <t>TECNOLOGÍA Y ALMACEN</t>
  </si>
  <si>
    <t xml:space="preserve">TESORERIA </t>
  </si>
  <si>
    <t>CAJA MENOR</t>
  </si>
  <si>
    <t>SUBDIRECCIÓN CORPORATIVA</t>
  </si>
  <si>
    <t>SUBDIRECCIÓN CORPORATIVA Y TALENTO HUMANO</t>
  </si>
  <si>
    <t>SUBDIRECCIÓN CORPORATIVA Y PIGA</t>
  </si>
  <si>
    <t>RECURSOS FISICOS
TECNOLOGÍA</t>
  </si>
  <si>
    <t>OFICINA DE COMUNICACIONES 
SUBDIRECCIONES MISIONALES</t>
  </si>
  <si>
    <t>OFICINA DE COMUNICACIONES
 SUBDIRECCIONES MISIONALES</t>
  </si>
  <si>
    <t>OFICINA DE COMUNICACIONES 
 SUBDIRECCIONES MISIONALES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</si>
  <si>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</si>
  <si>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</si>
  <si>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Este criterio no aplica para la entidad.</t>
  </si>
  <si>
    <t>De conformidad con lo señalado por la primera línea de defensa y lo evaluado por la OCI en los seguimientos realizados en periodos anteriores, se evidencia que la entidad da cumplimiento a lo normado.</t>
  </si>
  <si>
    <t>Se evidencia que la papelería de la entidad es uniforme en su calidad. 
De la consulta realizada  al expediente salida de elementos de consumo indicado por la 1a. línea de defensa,  se evidencia que la entrega de papelería en el periodo evaluado corresponde a las necesidades propias de las actividades desarrolladas en cumplimiento de su misionalidad.
Conforme lo anterior se observa cumplimiento de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</si>
  <si>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</si>
  <si>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</si>
  <si>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</si>
  <si>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t>
  </si>
  <si>
    <t>De conformidad con lo expuesto por la 1a. Línea de defensa se observa que la entidad, de manera general, viene dando cumplimiento a lo normado</t>
  </si>
  <si>
    <t>De conformidad con lo expuesto por la 1a. Línea de defensa y a la evidencia aportada; se observa que la entidad, de manera general, viene dando cumplimiento a lo normado</t>
  </si>
  <si>
    <t>De conformidad con lo expuesto en el monitoreo realizado por la primera línea de defensa así como de la verificación realizada a las evidencias aportadas, se observa que la entidad da cumplimiento a lo normado.</t>
  </si>
  <si>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aquí normado.</t>
  </si>
  <si>
    <t>Conforme lo observado en los expedientes consultados indicados en el ítem anterior,  se observa que de manera general la entidad cumple con lo normado</t>
  </si>
  <si>
    <t>De acuerdo a lo indicado en el monitoreo llevado a cabo por la 1a. Línea de Defensa (TI) y  la evidencia aportada, se observa que de manera general la entidad cumple con lo dispuesto en el criterio evaluado.</t>
  </si>
  <si>
    <t xml:space="preserve">De conformidad con lo expuesto en el informe presentado como evidencia, se observa que de manera general se da cumplimiento a lo normado
</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</si>
  <si>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</si>
  <si>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</si>
  <si>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 xml:space="preserve">De acuerdo con  lo expuesto por la primera línea de defensa, las evidencias aportadas y lo observado por el equipo auditor, se evidencia que la entidad en cumplimiento de lo normado.
Las condiciones del uso se encuentran documentadas en el Instructivo Asignación, uso y Control de Servicio de Voz y Datos RF-IN-02 Versión 3.
</t>
  </si>
  <si>
    <t>Conforme lo expuesto por la 1a. Línea de defensa  y la misionalidad de la entidad,  no aplica la evaluación del criterio.</t>
  </si>
  <si>
    <t>SUPERVISOR DEL CONTRATO (RECURSOS FISICOS)</t>
  </si>
  <si>
    <t>De acuerdo a la información publicada en el ítem 7. DATOS ABIERTOS -  7.1. Instrumentos de Gestión -  7.1.7 Costos de Reproducción, de la pagina web de la entidad link de Transparencia (https://fuga.gov.co/transparencia-y-acceso-a-la-informacion-publica/datos-abiertos?field_fecha_de_emision_value=All&amp;term_node_tid_depth=179), se observa que la entidad en cumplimiento de lo normado, tiene establecido a través de la Resolución 084 de 2016 el costo de fotocopias y cds para la reproducción de información solicitada por particulares.
Teniendo en cuenta lo reportado en el monitoreo por la primera línea de defensa y las verificaciones realizadas,  se observa que en el periodo evaluado se da cumplimiento a lo normado.</t>
  </si>
  <si>
    <t>Conforme lo observado en los expedientes indicados en el monitoreo registrado por la 1a. Línea de defensa así como los lineamientos establecidos en el procedimiento  Manejo y Control de Bienes (Código RF-PD-01 Versión 12); se evidencia el cumplimiento de lo normado en el periodo evaluado.</t>
  </si>
  <si>
    <t>En periodo evaluado no se evidencia que la entidad haya gestionado la renovación, ampliación, modificación o prórroga de los convenios antes señalados de vigencias anteriores, que aún se encuentran en ejecución. Como se menciono anteriormente los suscritos en el 2022 se llevaron a cabo en el periodo evaluado por lo que están dentro de los términos
Conforme lo anterior no aplica la evaluación del criterio en el presente seguimiento.</t>
  </si>
  <si>
    <t>CAPÍTULO VI. PLANES DE AUSTERIDAD E INDICADOR DE AUSTERIDAD</t>
  </si>
  <si>
    <t>A la fecha, solamente se encuentra vigente el Convenio No. FUGA-164-2019, publicado a traves el link: https://www.contratos.gov.co/consultas/detalleProceso.do?numConstancia=19-12-10185743</t>
  </si>
  <si>
    <t>ORDENADORES DEL GASTO Y OFICINA JURIDICA</t>
  </si>
  <si>
    <t xml:space="preserve">
SUBDIRECCIÓN CORPORATIVA 
OFICINA JURIDICA </t>
  </si>
  <si>
    <t xml:space="preserve">SUBDIRECCIÓN ARTÍSTICA Y CULTURAL
CONTABILIDAD
OFICINA JURIDICA </t>
  </si>
  <si>
    <t xml:space="preserve">OFICINA JURIDICA </t>
  </si>
  <si>
    <t>Las horas extras autorizadas fueron las necesarias para cumplir con las actividades que  la entidad programa en días festivos,  fines de semana o nocturnos, justificadas de forma previa por cada superior jerárquico.</t>
  </si>
  <si>
    <t>En el periodo correspondiente no se realizaron acciones relacionadas con el criterio.</t>
  </si>
  <si>
    <t xml:space="preserve">En el periodo evaluado, la entidad  no ha realizado pagos por los conceptos indicados en el criterio. </t>
  </si>
  <si>
    <t>En el periodo evaluado no se presento servicio de fotocopiado.</t>
  </si>
  <si>
    <t>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t>
  </si>
  <si>
    <t>De la verificación realizada al Reporte BD Contratos 2022 -   con corte 31/12/2022, se observa que la entidad no ha suscrito contratos vinculados al criterio evaluado que afecten el presupuesto de la entidad durante el periodo del seguimiento.</t>
  </si>
  <si>
    <t xml:space="preserve">De conformidad con lo indicado en el monitoreo de la 1a. Línea de Defensa  se observa que este criterio no aplica en el período evaluado.
</t>
  </si>
  <si>
    <t>Se remite copia de la base de datos de contratación de los contratos suscritos con corte al 31 de marzo de 2023 donde se evidencian los objetos contratados.</t>
  </si>
  <si>
    <t>Durante el periodo del primer trimestre 2023 no se efectuaron pagos por conceptos judiciales.</t>
  </si>
  <si>
    <t xml:space="preserve">Se remite la base de datos de contratos suscritos con corte al 31 de marzo de 2023.
La condicición señalada  se evidencia dentro de los documentos del proceso de contratación, donde se incluye la certificación de inexistencia de personal suficiente, donde deberá acreditarse por el jefe de la respectiva entidad u organismos distrital, o por el funcionario que tenga asignada o delegada tal función. (se remite link de SECOP II y No. expediente ORFEO)
</t>
  </si>
  <si>
    <t xml:space="preserve">Se remite la base de datos de contratos suscritos con corte al 31 de marzo de 2023.
En caso que esta condición se diera, el documento de autorización se encontraría en los documentos del proceso de contratación. (se remite link de SECOP II y No. expediente ORFEO)
</t>
  </si>
  <si>
    <t>Se remite la base de datos de contratos suscritos con corte al 31 de marzo de 2023, donde se evidencia el número del Certificado de Disponibilidad Presupuestal, así como el valor del contrato y los honorarios.</t>
  </si>
  <si>
    <t>Se remite la base de datos de contratos suscritos con corte al 31 de marzo de 2023, donde se evidencia que no se ha suscrito contrato con este objeto.</t>
  </si>
  <si>
    <t>Se remite la base de datos de contratos suscritos durante el primer trimestre de la vigencia 2023, donde se evidencia que no se ha suscrito contrato con este objeto</t>
  </si>
  <si>
    <t>SAyC:
Desde la Subdirección Artística y Cultural se revisaron los contratos celebrados y se evidencio que no existen contratos vigentes cuyo objeto corresponda a la edición, impresión o publicación de documentos.
Comunicaciones:
A corte del 31 de marzo de 2023, el equipo de comunicaciones no suscribió contratos de impresión y/o publicaciones.
SGCentro:
Desde la Subdirección para la gestión del centro de Bogotá no se adelantaron contrataciones de la referencia durante el trimestre enero a marzo de 2023</t>
  </si>
  <si>
    <t>SAyC:
Desde la Subdirección Artística y Cultural se revisaron los contratos celebrados y se evidencio que no existen contratos vigentes cuyo objeto corresponda a la edición, impresión o publicación de documentos.
Comunicaciones:
Entre el periodo del 1 de enero y el 31 de marzo de 2023, mediante el contrato interadministrativo FUGA-133-2022, con objetivo contractual: Prestar servicios integrales de comunicación encaminados a apoyar el desarrollo de la estrategia de comunicaciones de la Fundación Gilberto Alzate Avendaño, se solicitaron recursos para divulgación paga de contenidos institucionales relacionados con: Festival Centro 2023, Franja Académica FC 2023, Portafolio Distrital de Estímulos, Eventos Gamers, por un valor de $83.242.065
Los reportes de ejecución de recursos pueden ser consultados en el link: https://drive.google.com/drive/folders/1hhdp824sqFoha6eD0m5GswoKW7N6qHQC?usp=sharing
SGCentro:
Desde la Subdirección para la gestión del centro de Bogotá no se adelantaron contrataciones de la referencia durante el trimestre enero a marzo de 2023</t>
  </si>
  <si>
    <t>SAyC:
Desde la Subdirección Artística y Cultural se revisaron los contratos celebrados y se evidencio que no existen contratos vigentes cuyo objeto corresponda a la edición, impresión y reproducción de piezas de comunicación, tales como avisos, folletos, cuadernillos, entre otros.
Comunicaciones:
A corte del 31 de marzo de 2023, el equipo de comunicaciones no suscribió contratos de impresión y/o publicaciones.
SGCentro:
Desde la Subdirección para la gestión del centro de Bogotá no se adelantaron contrataciones de la referencia durante el trimestre enero a marzo de 2023</t>
  </si>
  <si>
    <t>Durante el periodo no se han realizado o conferido comisiones</t>
  </si>
  <si>
    <t>No aplica para el periodo evaluado</t>
  </si>
  <si>
    <t xml:space="preserve">En la ruta del servidor se anexa:
Seguimiento efectuado a la ejecución del PAC  y base de datos correspondiente
Socialización del resultado de este seguimiento con los ordenadores del gasto
Relación Registros Presupuestales por Rubros  del periodo evaluado
Reporte Programación Vs Ejecución por rubro-fuente y por entidad 
\\192.168.0.34\Informes Austeridad Gasto\AÑO 2023\I trimestre\Decreto 1068\Presupuesto_PAC
</t>
  </si>
  <si>
    <t>Se aporta el  Seguimiento efectuado a la ejecución de las reservas  y la base de datos correspondiente, del periodo evaluado
\\192.168.0.34\Informes Austeridad Gasto\AÑO 2023\I trimestre\Decreto 1068\Presupuesto_PAC</t>
  </si>
  <si>
    <t>OJ: Durante el periodo se celebraron contratos a través de diferentes modalidades de contratación, por lo cual, se remite Base de datos consolidada del 1 de enero al 31 de marzo de 2023.
SGCentro:
Desde la Subdirección para la gestión del centro de Bogotá no se adelantaron contrataciones de la referencia durante el trimestre enero a marzo de 2023
SGCorporativa:;
Teniendo en cuenta que para la vigencia 2021 y 2022 se suscribieron contratos por medio del mecanismo de vigencias futuras, los cuales surgieron luego de surtir los correspondientes procesos de selección; para la vigencia 2023 se debían apropiar los recursos de dichos contratos y así mismo, se adicionaron recursos, para los contratos que aplicaban reajustes por incremento del IPC y/o del S.M.M.L.V.;a continuación se presentan los compromisos que corresponden al 1er trimestre de la vigencia 2023:
* FUGA-96-2021 - Prestar el servicio integral de vigilancia y seguridad privada para todos los bienes muebles e inmuebles de propiedad y/o tenencia de la Fundación Gilberto Alzate Avendaño - Expediente de orfeo No. 202113002000900095E.
* FUGA-103-2021 - Orden de Compra No. 69925 - Adquisición de ropa de labor para funcionarios de la Fundación Gilberto Alzate Avendaño - Vestuario dama - Expediente de orfeo No. 202113002000900133E.
* FUGA-104-2021 - Orden de Compra No. 69926 - Adquisición de ropa de labor para funcionarios de la Fundación Gilberto Alzate Avendaño - Calzado masculino - Expediente de orfeo No. 202113002000900134E.
* FUGA-105-2021 - Orden de Compra No. 69927 - Adquisición de ropa de labor para funcionarios de la Fundación Gilberto Alzate Avendaño - Calzado dama - Expediente de orfeo No. 202113002000900135E.
* FUGA-106-2021 - Orden de Compra No. 69924 - Adquisición de ropa de labor para funcionarios de la Fundación Gilberto Alzate Avendaño - Vestuario caballero - Expediente de orfeo No. 202113002000900093E.
* FUGA-154-2021 - Orden de Compra No. 72681 - Prestar el servicio integral de transporte terrestre para la Fundación Gilberto Alzate Avendaño - Expediente de orfeo No. 202113002000900116E.
* FUGA-170-2021 - Renovación hosting página web - Expediente de orfeo No. 202113002000900128E.
* FUGA-194-2021 - Servicio de mantenimiento preventivo y/o correctivo de UPS - Expediente de orfeo No. 202113002000900215E.
* FUGA-200-2021 - Prestar el servicio de mantenimiento, recarga y adquisición de elementos para la señalización de extintores - Expediente de orfeo No. 202113002000900210E.
* FUGA-202-2021 - Prestar el servicio de mantenimiento, lavado y desinfección de los tanques de agua con los que cuenta la Fundación - Expediente de orfeo No. 202113002000900214E.
* FUGA-205-2021 - Prestar el servicio de fumigación, desinfección y control de plagas en las diferentes sedes de la Fundación - Expediente de orfeo No. 202113002000900213E.
* FUGA-207-2021 - Prestar el servicio de mantenimiento preventivo y/o correctivo de los bienes muebles e inmuebles de propiedad y/o tenencia de la Fundación - Expediente de orfeo No. 202113002000900115E.
* FUGA-214-2021 - Prestar los servicios de apoyo para la gestión y realización de los planes de bienestar e incentivos, capacitación y seguridad y salud en el trabajo de la Fundación Gilberto Alzate Avendaño - Expediente de orfeo No. 202113002000900209E.
* FUGA-113-2022 - Mantenimiento de impresoras y de equipos de procesamiento de datos - Expediente de Orfeo No. 202213002000900125E.
* FUGA-162-2022 - Orden de Compra No. 100008 - Prestar el servicio integral de aseo y cafetería para la Fundación Gilberto Alzate Avendaño - Expediente de Orfeo No. 202213002000900237E.
* FUGA-163-2022 - Contratar el programa de seguros para la Fundación Gilberto Alzate Avendaño - Expediente de Orfeo No. 202213002000900228E.</t>
  </si>
  <si>
    <t xml:space="preserve">
OJ: Se remite copia de la base de datos de contratación de los contratos suscritos concorte al 31 de marzo de 2023 donde se evidencian los objetos contratados.
SGCorporativa:
Teniendo en cuenta que para la vigencia 2021 y 2022 se suscribieron contratos por medio del mecanismo de vigencias futuras, los cuales surgieron luego de surtir los correspondientes procesos de selección; para la vigencia 2023 se debían apropiar los recursos de dichos contratos y así mismo, se adicionaron recursos, para los contratos que aplicaban reajustes por incremento del IPC y/o del S.M.M.L.V.;a continuación se presentan los compromisos que corresponden al 1er trimestre de la vigencia 2023:
* FUGA-194-2021 - Servicio de mantenimiento preventivo y/o correctivo de UPS - Expediente de orfeo No. 202113002000900215E.
* FUGA-200-2021 - Prestar el servicio de mantenimiento, recarga y adquisición de elementos para la señalización de extintores - Expediente de orfeo No. 202113002000900210E.
* FUGA-202-2021 - Prestar el servicio de mantenimiento, lavado y desinfección de los tanques de agua con los que cuenta la Fundación - Expediente de orfeo No. 202113002000900214E.
* FUGA-205-2021 - Prestar el servicio de fumigación, desinfección y control de plagas en las diferentes sedes de la Fundación - Expediente de orfeo No. 202113002000900213E.
* FUGA-207-2021 - Prestar el servicio de mantenimiento preventivo y/o correctivo de los bienes muebles e inmuebles de propiedad y/o tenencia de la Fundación - Expediente de orfeo No. 202113002000900115E.
* FUGA-113-2022 - Mantenimiento de impresoras y de equipos de procesamiento de datos - Expediente de Orfeo No. 202213002000900125E.</t>
  </si>
  <si>
    <t>OJ: Se remite copia de la base de datos de contratación de los contratos suscritos concorte al 31 de marzo de 2023 donde se evidencian los objetos contratados.
SGCentro:
Desde la Subdirección para la gestión del centro de Bogotá no se adelantaron contrataciones de la referencia durante el trimestre enero a marzo de 2023
SGCorporativa:
Teniendo en cuenta que para la vigencia 2021 y 2022 se suscribieron contratos por medio del mecanismo de vigencias futuras, los cuales surgieron luego de surtir los correspondientes procesos de selección; para la vigencia 2023 se debían apropiar los recursos de dichos contratos y así mismo, se adicionaron recursos, para los contratos que aplicaban reajustes por incremento del IPC y/o del S.M.M.L.V.;a continuación se presentan los compromisos que corresponden al 1er trimestre de la vigencia 2023:
* FUGA-194-2021 - Servicio de mantenimiento preventivo y/o correctivo de UPS - Expediente de orfeo No. 202113002000900215E.
* FUGA-200-2021 - Prestar el servicio de mantenimiento, recarga y adquisición de elementos para la señalización de extintores - Expediente de orfeo No. 202113002000900210E.
* FUGA-202-2021 - Prestar el servicio de mantenimiento, lavado y desinfección de los tanques de agua con los que cuenta la Fundación - Expediente de orfeo No. 202113002000900214E.
* FUGA-205-2021 - Prestar el servicio de fumigación, desinfección y control de plagas en las diferentes sedes de la Fundación - Expediente de orfeo No. 202113002000900213E.
* FUGA-207-2021 - Prestar el servicio de mantenimiento preventivo y/o correctivo de los bienes muebles e inmuebles de propiedad y/o tenencia de la Fundación - Expediente de orfeo No. 202113002000900115E.
* FUGA-113-2022 - Mantenimiento de impresoras y de equipos de procesamiento de datos - Expediente de Orfeo No. 202213002000900125E.</t>
  </si>
  <si>
    <t>SAyC:
En el marco de la liquidacion del proceso de liquidacion del convenio  Convenio 111 de 2019 ( numeración SCRD 181 de 2019) que tiene por objeto" La Secretaria Distrital de Cultura, Recreación y Deporte se compromete, a realizar el desembolso de los recursos de la Contribución Parafiscal de los Espectáculos Públicos de las Artes Escénicas, ordenado mediante Resolución No.332 del 21 de junio de 2019 y la Fundación Gilberto Álzate Avendaño, por su parte se compromete a recibirlos, incorporarlos a su presupuesto y ejecutarlos, para desarrollar la Fase 2 de reforzamiento estructural y acondicionamiento acústico del Auditorio, como escenario de las artes escénicas de naturaleza pública del Distrito Capital, de conformidad con el marco legal vigente, el proyecto presentado y los ajustes realizados; documentos que forman parte integral del presente Convenio. " se recibieron observaciones al informe final  para  la liquidacion el pasado  16  de diciembre  por parte de la SDCRD con numero de radicado  20222300023992 al cual se realizaron los ajustes  tecnicos  solictados y enviados nuevamente con numero de  radicado 20223000022971  del  21 de diciembre de 2022. Con corte a 31 de marzo de 2023 se han realizado mesas técnicas y reuniones tanto con la SCRD y la oficina financiera de la FUGA que permitan dar respuesta a las observaciones tratadas en la reunión del 21 de febrero para lo cual se encuentran en actualización por parte de esta área y envío del informe financiero final  para la verificación y confirmación de los totales girados LEP y FUGA y así, una vez atendido lo anterior, emitir el aval definitivo.
En el marco del Convenio Marco No. FUGA-132-2022 / SCRD No. 500 de 2022 -SCRD que tiene por objeto de "Aunar esfuerzos técnicos, administrativos, humanos y financieros entre la Secretaría Distrital de Cultura, Recreación y Deporte -SCRD- y la Fundación Gilberto Alzate Avendaño - FUGA- que permitan el desarrollo y ejecución del proyecto de mejora, adecuación y puesta en funcionamiento del auditorio principal de la FUGA. con fecha de inicio del 05 de septiembrede 2022,  mediante radicadicado 20223000017331  y numero de expediente en orfeo 202213002000900210E; se realizo  modificación No. 1 del Convenio Interadministrativo FUGA-132-2022 / SCRD No. 500 de 2022, suscrita entra la FUNDACIÓN GILBERTO ALZATE AVENDAÑO, LA SECRETARÍA DISTRITAL DE CULTURA, RECREACIÓN Y DEPORTE y EL INSTITUTO DISTRITAL DE PATRIMONIO CULTURAL – IDPC, cuyo objeto consiste en “Aunar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 fue  perfeccionado y ha cumplido los requisitos señalados en el artículo 41° de la Ley 80 de 1993 para su ejecución.segun radicado 20221300120543. Con corte a 31 de marzo las situaciones jurídicas y financieras del Convenio Marco No. FUGA-132-2022 / SCRD No. 500 de 2022 -SCRD se mantienen, el pasado 22 de marzo se realizo mesa de trabajo para revisión de los últimos entregables suministrados por el consorcio Bassi , de la cual surgieron observaciones por subsanar que se espera se realicen antes del 15 de abril, y así proceder con lo correspondiente a la fase prescontractual del proceso licitatorio de obra.
Convenio interadministrativo No. FUGA-146-2022.: que tiene por objeto " Aunar esfuerzos técnicos, administrativos, humanos y financieros entre la Secretaría Distrital de Cultura, Recreación y Deporte y la Fundación Gilberto Alzate Avendaño para la coedición, impresión y publicación del libro -El elogio del amor-." suscrito el pasado 30 de septiembre con acta de incio con numero de radicado  20223000092213 y expediente en orfeo : 202213002000900211E; se realizo a modificación No. 1 del Convenio Interadministrativo FUGA-146-2022, suscrita entra la FUNDACIÓN GILBERTO ALZATE AVENDAÑO y LA SECRETARÍA DISTRITAL DE CULTURA, RECREACIÓN Y DEPORTE, cuyo objeto consiste en “Aunar esfuerzos técnicos, administrativos, humanos y financieros entre la Secretaría Distrital de Cultura, Recreación y Deporte y la Fundación Gilberto Alzate Avendaño para la coedición, impresión y publicación del libro -El elogio del amor-”, fue perfeccionado y ha cumplido los requisitos señalados en el artículo 41° de la Ley 80 de 1993 para su ejecución segun radicado 20221300119643.  Se realizo a modificación No. 2 PLAZO DE ESTA PRÓRROGA: Un (1) mes y ocho (8) días calendario, con fecha de terminación final 8 de marzo de 2023, mediante radicado 20231300015623. Se realizo a modificación No. 3 PLAZO DE ESTA PRÓRROGA: Un (1) mes y nueve (9) días calendario, con fecha de terminación final 17 de abril de 2023, mediante radicado 2023130002925. A la fecha se encuentra pendiente por parte de la SCRD la presentación del informe final de la ejecución de los recursos aportando en el marco del presente convenio.
OJ: A la fecha, solamente se encuentra vigente el Convenio No. FUGA-164-2019, publicado a traves el link: https://www.contratos.gov.co/consultas/detalleProceso.do?numConstancia=19-12-10185743 
SGCentro:
Desde la Subdirección para la gestión del centro de Bogotá se tienen vigentes los siguientes convenios con administración de recursos:
1. Convenio 164 de 2019 - Expediente orfeo 201913002100100010E
2. Convenio 072 de 2019 - Expediente orfeo 201913002100100003E
3. Convenio 356 de 2021 - Expediente orfeo 202113002100100003E
4. Convenio 446 de 2022 - Expediente orfeo202213002000900202E
SGCorporativa:
Se encuentra vigente: Convenio 356 con lo fondos de desarrollo local de las alcaldías locales de mártires y Santa fe y y el Convenio 446 de 2022, con Fondo de Fondo de Desarrollo Local de la Alcaldía local de la Canderaría, Martires y Santa fé convenio 356 de 2021</t>
  </si>
  <si>
    <t>Para el pago de las nóminas de enero, febrero y marzo de 2023, fueron generados los siguientes CDP:  FUGA 239 - SAP 382875 (Orfeo 2023250001283 del 25-01-2023), FUGA 287 (Orfeo 20232500022603 del 15-02-2023) - SAP 398617, FUGA 365 - SAP 410090, (Orfeo 20232500031253 del 15-03-2023)</t>
  </si>
  <si>
    <t>Actualmente se encuentra vigente el Acuerdo Laboral 2022 suscrito con SINTRACULTUR, el cual, ha contado con 2 reuniones de seguimiento durante el trimestre, las cuales reposan en los Orfeos 20232000024783 - 20232800011013</t>
  </si>
  <si>
    <t>Durante el periodo se presento la desvinculación de LAURA ANGELICA ROJAS MORALES, cuyos documentos de desvinculación se encuentran en: a) A.A. retiro (ORFEO 20232000000015); b) Acta de entrega del cargo (ORFEO 20232300008773); c) Paz y salvo (ORFEO 20232300007133); d) Examen de egreso (ORFEO RESTRINGIDO 20232800009523); e) Encuesta desvinculación (ORFEO 20232300007213). Durante el periodo se vinculo a JOSE ALIRIO OTERO ZUÑIGA cuyo nombramiento provisional se encuentra en ORFEO 20232000000515, sin embargo, no se aportan los demás documentos de vinculación dado que corresponden al reporte del II Trim del año.
Respecto al seguimiento anterior se reporta la información de este trimestre relacionada con las vinculaciones de: 1) DANIELA JIMENEZ QUIROGA: a) A.A. vinculacion (ORFEO 20222000002055); b) Posesion (ORFEO 20222000000348); c) Inducción (ORFEO 20232800006533); d) Evaluación inducción (ORFEO 20232800012223); e) Entrenamiento en puesto (ORFEO 20232800009253); f) Examen ingreso (ORFEO RESTRINGIDO 20222800111513). 2) GALA MARGARITA FORERO YANQUEN: a) A.A. vinculación (ORFEO 20222000002155); b) Posesion (ORFEO 20232000000018); c) Inducción (ORFEO 20232800010233); d) Evaluación inducción (ORFEO 20232800011763); e) Entrenamiento en puesto (ORFEO 20232800008993); f) Examen ingreso (ORFEO RESTRINGIDO 20232800002813).
Adicionalmente, sobre el retiro de CESAR ALFREDO PARRA ORTEGA dada en el IV Trim del año 22, se informa que en el I Trim de esta vigencia se contó con los documentos de: a) Acta de entrega (ORFEO 20233000008763); b) Paz y salvo (ORFEO 20233000008753); c) Encuesta desvinculación (ORFEO 20233000005093); d) Examen egreso (ORFEO RESTRINGIDO 20222800117813)</t>
  </si>
  <si>
    <t>Durante el periodo no se han vinculado supernumerarios</t>
  </si>
  <si>
    <t>En el primer trimestre de 2023, se realizaron 11 entregas de elementos de papelería. Dentro de las entregas realizadas solo se suministraron 7 resmas de papel para impresión
Expediente salida de elementos de consumo: 202327005900100001E</t>
  </si>
  <si>
    <t>Durante el periodo evaluado no se generaron pagos por los conceptos indicados en el ítem</t>
  </si>
  <si>
    <t>Se adjuntan los siguientes soportes: Horas extras de diciembre pagas en la nomina del mes de enero con Radicados: 20223000109273_Autorizacion horas extras Leidy Cruz,  20223000110253_Autorización horas extras Luis Eduardo Vargas; 20233000003103_Confirmación horas extras Leidy Cruz,  20233000004893 _ Confirmación horas extras Luis Eduardo Vargas; 20232800006623_Consolidado y liquidación horas extras Leidy Cruz, 20232800006643_Consolidado y liquidación horas extras Luis Vargas, Resolución No. 8 pago horas extras.  Horas extras de enero pagas en la nomina del mes de febrero: 20223000120783_ Autorización horas extras Alexandra Álvarez, 20223000123373_ Autorización Horas extras Leidy Cruz, 20234000005033_Autorización horas extras Catalina Esguerra,20234000007643_ Alcance autorización horas extras Catalina -Esguerra,  20223000123383_Autorización horas extras Luis Eduardo Vargas; 20233000017073_Confirmación horas extras Alexandra Álvarez,20233000019013_ Confirmación horas extras Leidy Cruz, 20234000018803_Confirmación horas extras Catalina Esguerra, 20233000019023_Confirmación horas extras Luis Eduardo Vargas;20232800020303_Consolidado y liquidación horas extras Alexandra Álvarez, 20232800020593_Consolidado y liquidación horas extras Leidy Cruz,20232800020313_Consolidado y liquidación horas extras Catalina Esguerra, 20232800020323_Consolidado y liquidación horas extras Luis Vargas,  Resolución No.22 Pago horas extras.               
Aclaración: Respecto a la observación del informe del IV Trimestre: "Artículo 4 Horas Extras, dominicales y festivos:  Sí bien se cumple el criterio en este periodo, no se presentó desde la 1a. línea de defensa explicación de la diferencia encontrada en el seguimiento anterior entre lo registrado en el INFORME DE EJECUCIÓN DEL PRESUPUESTO DE GASTO E INVERSIONES correspondiente al mes de julio y la resolución que reconoce su pago (Informe ejecución Presupuesto: Julio: $715.368; Resolución de autorización de pago No 120 de 2022 por valor de $634.600. Diferencia total $80,758), por lo tanto, se recomienda revisar las observaciones presentadas por la OCI en los seguimientos e informar sobre las subsanaciones realizadas ya sea en la socialización del informe preliminar o en el siguiente monitoreo":  Nos permitimos adjuntar desde el área de nómina los siguientes soportes los cuales dan cuenta que el pago realizado por concepto de horas extras en el mes de julio de 2022 se hizo correctamente, el cual coincide con lo indicado en la Resolución No. 120 de 2022: 20222800065023_Consolidado y liquidación horas extras julio 2022, Solicitud Cdp y Solicitud CRP horas extras, CDP y CRP expedidos por presupuesto para el rubro de horas extras, 20222800067853 Nómina Resumen del mes de julio, Resolución 120 de 2022.
Evidencias: \\192.168.0.34\Informes Austeridad Gasto\AÑO 2023\I trimestre\Decreto 492\Extras</t>
  </si>
  <si>
    <t>Se adjuntan los siguientes soportes: Horas extras de diciembre pagas en la nomina del mes de enero con Radicados: 20223000109273_Autorizacion horas extras Leidy Cruz,  20223000110253_Autorización horas extras Luis Eduardo Vargas; 20233000003103_Confirmación horas extras Leidy Cruz,  20233000004893 _ Confirmación horas extras Luis Eduardo Vargas; 20232800006623_Consolidado y liquidación horas extras Leidy Cruz, 20232800006643_Consolidado y liquidación horas extras Luis Vargas, Resolución No. 8 pago horas extras.  Horas extras de enero pagas en la nomina del mes de febrero: 20223000120783_ Autorización horas extras Alexandra Álvarez, 20223000123373_ Autorización Horas extras Leidy Cruz, 20234000005033_Autorización horas extras Catalina Esguerra,20234000007643_ Alcance autorización horas extras Catalina -Esguerra,  20223000123383_Autorización horas extras Luis Eduardo Vargas; 20233000017073_Confirmación horas extras Alexandra Álvarez,20233000019013_ Confirmación horas extras Leidy Cruz, 20234000018803_Confirmación horas extras Catalina Esguerra, 20233000019023_Confirmación horas extras Luis Eduardo Vargas;20232800020303_Consolidado y liquidación horas extras Alexandra Álvarez, 20232800020593_Consolidado y liquidación horas extras Leidy Cruz,20232800020313_Consolidado y liquidación horas extras Catalina Esguerra, 20232800020323_Consolidado y liquidación horas extras Luis Vargas,  Resolución No.22 Pago horas extras.
Evidencias \\192.168.0.34\Informes Austeridad Gasto\AÑO 2023\I trimestre\Decreto 492\Extras</t>
  </si>
  <si>
    <t xml:space="preserve">La Entidad no tiene sistema de turnos por lo que se hace necesario acudir al personal autorizado para el apoyo de las actividades realizadas por la entidad en fines de semana. horas nocturnas y festivos. Se continúa con el formato de teletrabajo para lo cual se han materializado 23 acuerdos de voluntades a la fecha. Esta adopción se realizó a través de la resolución 149 de 2021. </t>
  </si>
  <si>
    <t xml:space="preserve">En este periodo se realizó pago por concepto de indemnización por vacaciones por retiro definitivo de la Entidad a los siguientes funcionarios: César Alfredo Parra Ortega (Resolución de aceptación de renuncia No.204 de 2022, Resolución de liquidación de prestaciones sociales No. 16 de 2023, 20232800015533_Nómina resumen de liquidación; Laura Angélica Rojas Morales (Resolución de aceptación de renuncia No.1 de 2023  , Resolución de liquidación de prestaciones sociales No. 28 de 2023, 20232800018373_Nómina resumen de liquidación.  Se realizó pago de vacaciones por derecho a los funcionarios: Catalina Esguerra Moreno y Luis Eduardo Vargas Vargas (Resolución 38 de 2023 - Nómina Resumen marzo 2023).
\\192.168.0.34\Informes Austeridad Gasto\AÑO 2023\I trimestre\Decreto 492\Vacaciones
</t>
  </si>
  <si>
    <t>Para este periodo no se otorgaron bonos navideños ni a los hijos de los empleados públicos.</t>
  </si>
  <si>
    <t>Puede consultar el PIC inmerso dentro del PETH en el link: https://fuga.gov.co/transparencia-y-acceso-a-la-informacion-publica/planeacion-presupuesto-informes/peth?field_fecha_de_emision_value=All&amp;term_node_tid_depth=284
1. FEBRERO (3 act): Capacitación en generalidades de gestión documental (ORFEO PUBLICO 20232800025503); Capacitación de evaluadores y evaluados respecto a la Evaluación de Desempeño Laboral (ORFEOS PUBLICOS 20232800017613 - 20232800018493 - 20232800018683); Actividad de Coaching para fortalecimiento de competencias de liderazgo y planeación estratégico (ORFEO PUBLICO 20232800018733)
2. MARZO (3 act): Capacitación a gestores SIG, en monitoreo y seguimiento a riesgos, indicadores, planes de mejoramiento, normogramas y solicitudes de documentación (ORFEO PUBLICO 20232800029883); Capacitación en políticas de gestión y desempeño MIPG (ORFEO PUBLICO 20232800034853); Sensibilización sobre el Manual de Servicio a la Ciudadanía, así como de la Política Distrital de Servicio a la Ciudadanía  y los demás lineamientos vigentes en atención a la ciudadanía (ORFEO PUBLICO  20232800033153)
El presupuesto asignado puede ser consultado en el PETH, cuyo enlace se aporta al inicio del reporte, así mismo, a la fecha no se han efectuado capacitaciones con rubro para la entidad.</t>
  </si>
  <si>
    <t>1. FEBRERO (3 act): Capacitación en generalidades de gestión documental (ORFEO PUBLICO 20232800025503); Capacitación de evaluadores y evaluados respecto a la Evaluación de Desempeño Laboral (ORFEOS PUBLICOS 20232800017613 - 20232800018493 - 20232800018683); Actividad de Coaching para fortalecimiento de competencias de liderazgo y planeación estratégico (ORFEO PUBLICO 20232800018733)
2. MARZO (3 act): Capacitación a gestores SIG, en monitoreo y seguimiento a riesgos, indicadores, planes de mejoramiento, normogramas y solicitudes de documentación (ORFEO PUBLICO 20232800029883); Capacitación en políticas de gestión y desempeño MIPG (ORFEO PUBLICO 20232800034853); Sensibilización sobre el Manual de Servicio a la Ciudadanía, así como de la Política Distrital de Servicio a la Ciudadanía  y los demás lineamientos vigentes en atención a la ciudadanía (ORFEO PUBLICO  20232800033153)
En las diferentes capacitaciones encontrara la lista de asistencia a las mismas, en donde reposa el numero de servidores asistentes a cada una de ellas.</t>
  </si>
  <si>
    <t>1. FEBRERO (3 act): Capacitación en generalidades de gestión documental (ORFEO PUBLICO 20232800025503); Capacitación de evaluadores y evaluados respecto a la Evaluación de Desempeño Laboral (ORFEOS PUBLICOS 20232800017613 - 20232800018493 - 20232800018683); Actividad de Coaching para fortalecimiento de competencias de liderazgo y planeación estratégico (ORFEO PUBLICO 20232800018733)
2. MARZO (3 act): Capacitación a gestores SIG, en monitoreo y seguimiento a riesgos, indicadores, planes de mejoramiento, normogramas y solicitudes de documentación (ORFEO PUBLICO 20232800029883); Capacitación en políticas de gestión y desempeño MIPG (ORFEO PUBLICO 20232800034853); Sensibilización sobre el Manual de Servicio a la Ciudadanía, así como de la Política Distrital de Servicio a la Ciudadanía  y los demás lineamientos vigentes en atención a la ciudadanía (ORFEO PUBLICO  20232800033153)
El presupuesto asignado puede ser consultado en el PETH, cuyo enlace se aporta al inicio del reporte, así mismo, a la fecha no se han efectuado capacitaciones con rubro para la entidad, todas se han dado a costo cero haciendo uso de las TICS.</t>
  </si>
  <si>
    <t>Puede consultar el PBII inmerso dentro del PETH en el link: https://fuga.gov.co/transparencia-y-acceso-a-la-informacion-publica/planeacion-presupuesto-informes/peth?field_fecha_de_emision_value=All&amp;term_node_tid_depth=284
1. FEBRERO (2 act): Publicación de la oferta trimestral del Programa “Servimos” (ORFEO PUBLICO 20232800024823); Publicación semestral de la oferta de las actividades artísticas (artes, artesanías, entre otros) y culturales que adelante la FUGA, para participación de sus servidores (ORFEO PUBLICO 20232800025933)
2. MARZO (1 act): Publicación de la oferta de visibilización de programas de vivienda (ORFEO PUBLICO 20232800035913)
El presupuesto asignado puede ser consultado en el PETH, cuyo enlace se aporta al inicio del reporte, así mismo, a la fecha no se han efectuado capacitaciones con rubro para la entidad, todas se han dado a costo cero haciendo uso de las TICS.</t>
  </si>
  <si>
    <t>Puede consultar el PBII inmerso dentro del PETH en el link: https://fuga.gov.co/transparencia-y-acceso-a-la-informacion-publica/planeacion-presupuesto-informes/peth?field_fecha_de_emision_value=All&amp;term_node_tid_depth=284
A la fecha no se han hecho celebraciones a secretarios o conductores ni se encuentran programadas en el PBII</t>
  </si>
  <si>
    <t>En el periodo la FUGA no ha sido objeto de rediseño institucional</t>
  </si>
  <si>
    <t>Mediante ORFEO 20232000005571 se comunicó a la CNSC la existencia de una vacancia definitiva con el proposito de que pueda ser oferta en  un proximo concurso de meritos que se adelante.</t>
  </si>
  <si>
    <t xml:space="preserve">Teniendo en cuenta lo expuesto por la 1a. Línea de Defensa y la evidencia aportada, se observa que de manera general se da cumplimiento a lo normado
</t>
  </si>
  <si>
    <t>Durante el periodo no se realizaron o concedieron comisiones.</t>
  </si>
  <si>
    <t>De acuerdo con la norma de austeridad los planes de telefonía móvil no superan el 50% de un SMLMV (salario mínimo mensual vigente) y solo se encuentran asignados a los directivos de la entidad.
Se relacionan los consumos del primer trimestre del 2023 con comparativo del mismo periodo vigencia anterior
Se anexa como evidencia el seguimiento a las líneas telefónicas en documento de informe de austeridad del área de recursos físicos.
Ver anexo articulo 14 
\\192.168.0.34\Informes Austeridad Gasto\AÑO 2023\I trimestre\Decreto 492\REcursos Físicos</t>
  </si>
  <si>
    <t>De acuerdo con la norma de austeridad los planes de telefonía móvil no superan el 50% de un SMLMV (salario mínimo mensual vigente) y solo se encuentran asignados a los directivos de la entidad.
Se relacionan los consumos del primer trimestre del 2023 con comparativo del mismo periodo vigencia anterior
Se anexa como evidencia el seguimiento a las líneas telefónicas en documento de informe de austeridad del área de recursos físicos.
Ver anexo articulo 14
\\192.168.0.34\Informes Austeridad Gasto\AÑO 2023\I trimestre\Decreto 492\REcursos Físicos</t>
  </si>
  <si>
    <t>El informe relacionado con la gestión de pagos es emitido por Recursos Fisicos, a nivel logico se adjunta documento correspondiente a la configuración generada en la planta teléfonica, donde se evidencia parámetros asignados para dichos control,  ver documento TELEFONÍA FIJA CONTROL_ 
\\192.168.0.34\Informes Austeridad Gasto\AÑO 2023\I trimestre\Decreto 492\Telefonía_fija</t>
  </si>
  <si>
    <t>La FUGA mediante contrato FUGA-154-2021, realiza la contratación de la empresa UNIÓN TEMPORAL ESPECIALES COLOMBIA COMPRA 2020, con el objetivo de atender las necesidades de transporte de la entidad y para el desempeño de sus funciones. 
Ruta de la información: Expediente en ORFEO 202327003103000001E</t>
  </si>
  <si>
    <t>Durante el I trimestre del 2023 no se realizaron servicios fuera del perimetro urbano de la ciudad de Bogotá. 
Las solicitudes de transporte se encuentran aprobadas por los subdirectores encargados. 
Ruta de la información: Expediente ORFEO 202227003103000001E</t>
  </si>
  <si>
    <t xml:space="preserve">Tic Realiza la extracción de la información y esta es consolidado por el profesioal de apoyo PIGA, recursos fisicos. Los dispositivos tiene gestión por usuario se adjunta el documento lógico de la situación verCorreo de Bogotá es TIC - Fwd_ Solicitud de información impresiones I trimestre 2023
\\192.168.0.34\Informes Austeridad Gasto\AÑO 2023\I trimestre\Decreto 492\Impresiones
</t>
  </si>
  <si>
    <t>Las solicitudes de elementos de consumos como los son la papelería, útiles de oficina y tóner de impresión se encuentran registrados en el Plan de Adquisiciones del periodo en mención, que puede ser encontrada en la “Version 3 - PAA 2023 SECOP II”
La evidencia de ingresos mensuales se encuentra en el expediente de Orfeo No. 202327003200100002E Ver  anexo, artículo 19
\\192.168.0.34\Informes Austeridad Gasto\AÑO 2023\I trimestre\Decreto 492\REcursos Físicos</t>
  </si>
  <si>
    <t xml:space="preserve">1.  El 17 de enero de 2023 se expidió la resolución No. 9-2023 por medio de la cual se constituyó la caja menor de esta vigencia. Se puede consultar en  Orfeo /consulta expedientes / Gestión documental / Resoluciones /2023
2. El 2 de marzo de 2023 se expidió la resolución No. 34-2023 por medio de la cual se modifica la caja menor.  Se puede consultar en  Orfeo /consulta expedientes / Gestión documental / Resoluciones /2023
3. Durante el primer  trimestre 2023 se realizaron los reembolsos Nos.1 y 2   y el área de contabilidad realizó un arqueo a la caja menor. La ruta de consulta es: Orfeo / Consulta expedientes/Subdirección gestión corporativa/caja menor/año 2023.          
                                                                                             </t>
  </si>
  <si>
    <t>No se realizaron fraccionamientos de compras de un mismo elemento, tampoco se adquirieron elementos existentes en el almacén de la entidad tal como se puede evidenciar en: Orfeo / Consulta expedientes/Subdirección gestión corporativa/caja menor/año 2023</t>
  </si>
  <si>
    <t>La entidad cuenta con una sola caja menor por una cuantía de $9.200.000, inferior a la de años anteriores. Las evidencias se pueden consultar en:  Orfeo / Consulta expedientes/Subdirección gestión corporativa/caja menor/año 2023</t>
  </si>
  <si>
    <t>La entidad no ha contratado o realizado gastos por caja menor para servicios de alimentación de reuniones de trabajo, tal como se puede evidenciar en: Orfeo / Consulta expedientes/Subdirección gestión corporativa/caja menor/año2023..</t>
  </si>
  <si>
    <t xml:space="preserve">Se realiza control y gestión de la navegación a traves del dispositvo firewall se establece las confiugaciones y se entrega informe derivado del servicio. Ver carpeta Control de seguridad Informe archivos: Security dashboard_31Dec2022_27Mar2023
\\192.168.0.34\Informes Austeridad Gasto\AÑO 2023\I trimestre\Decreto 492\Control_seguridad_Informe
</t>
  </si>
  <si>
    <t>De acuerdo con  lo expuesto  por la primera línea de Defensa y a lo registrado en el  INFORME DE EJECUCIÓN DEL PRESUPUESTO DE GASTO E INVERSIONES con corte marzo de 2023 aportado como evidencia,   se cumple con lo dispuesto en la normatividad evaluada.</t>
  </si>
  <si>
    <t>Durante el perido evaluado no se realizaron fiestas, agasajos, conmemoraciones  con cargo al presupuesto de la entidad, se realizan las actividades enmarcadas en el plan de bienestar e incentivos</t>
  </si>
  <si>
    <t>Durante el periodo se realizaron las siguientes campañas:
+Promoción semana ambiental
+Campañas de sensibilización programa uso eficiente del agua 
+Campañas de sensibilización programa uso eficiente de la energia
+Campañas de sensibilización programa gestión integral de residuos
+Mensajes en comunicaciones internas relacionadas con la estrategia Cero Papel
Ver anexo articulo 27
\\192.168.0.34\Informes Austeridad Gasto\AÑO 2023\I trimestre\Decreto 492\REcursos Físicos</t>
  </si>
  <si>
    <t>La Fundación Gilberto Alzate Avendaño mediante el Plan Institucional de Gestión Ambiental (PIGA) 2021-2024, se establecieron objetivos, metas e indicadores para el uso eficiente de los recursos naturales. Adicionalmente se realiza el seguimiento al consumo de servicios públicos y los respectivos comparativos 
Ver anexo articulo 27 
\\192.168.0.34\Informes Austeridad Gasto\AÑO 2023\I trimestre\Decreto 492\REcursos Físicos</t>
  </si>
  <si>
    <t>Actualmente las sedes de la entidad cuentan con sensores instalados en puntos estratégicos mitigando el consumo continuo de energía. 
La sede Casa amarilla, sede Casa de los Grifos y la sede Principal actualmente cuentan con un 100 % de iluminación LED las cuales se han venido reemplazando a medida de la necesidad
Dentro del PIGA y el Plan de Mantenimiento se han realizado actividades encaminadas al mantenimiento, conservación y renovación del sistema hidrosanitario y electrico.
Durante el periodo se realizó informe de inspección de redes  de iluminación e hidrosanitaria de las sedes. Radicado en Orfeo 20232700035333
Ver anexo articulo 27  MEDIDAS DE AHORRO O REDUCCIÓN DE CONSUMO DE SERVICIOS PÚBLICOS
\\192.168.0.34\Informes Austeridad Gasto\AÑO 2023\I trimestre\Decreto 492\REcursos Físicos</t>
  </si>
  <si>
    <t>*La entidad cuenta con películas o black up que permiten el uso de luz natural, sin embargo existen espacios en los que constantemente se debe usar la luz artificial 
*Independización de circuitos electricos para disminuir el consumo de energia en las areas que no se encuentran ocupadas
*La iluminación artificial utilizada es de bajo consumo Led
*La Sede Principal, Casa Amarilla y Grifos cuenta con un 100% de equipos hidrosanitarios ahorradores.
*Durante este trimestre  se realizó cambio de luminarias en oficinas,baños y zonas comunes
*Realización del mantenimiento del ascensor de sede principal
*Independización de circuitos de tomas electricas e iluminación en Gestión Documental, Cocina, baños y pasillos de la sede Principal</t>
  </si>
  <si>
    <t>En el plan de mantenimiento de la entidad y a través de la gestión del PIGA se tienen contempladas acciones encaminadas a la revisión y mantenimientos  preventivos y correctivos en los distintos sistemas. 
*Durante este trimestre  se realizó cambio de luminarias en oficinas,baños y zonas comunes
*Realización del mantenimiento del ascensor de sede principal
*Independización de circuitos de tomas electricas e iluminación en Gestión Documental, Cocina, baños y pasillos de la sede Principal
Por otra parte la entidad cuenta con canecas recolectoras de agua lluvia para su aprovechamiento en actividades de limpieza y jardineria. Se adquirió y adecuo una caneca de mayor capacidad y especificaciones para esta tarea.</t>
  </si>
  <si>
    <t>Mediante el PIGA en el programa de implementación de prácticas se establece la divulgación de información con el fin de incentivar el uso de medios de transportes alternativos, como la bicicleta y los beneficios que esta trae.
En el periodo se realizó la publicación de piezas comunicativas afianzando el uso de medios de transporte sostenibles ¿Sabías que Bogotá cuenta con un sistema de bicicletas compartidas?</t>
  </si>
  <si>
    <t>En el mes de enero de 2023 se formuló y se aprobó el plan de austeridad en el gasto para la presente vigencia, en el cual se tomó como gasto elegible el relacionado con el rubro de transporte, que en la entidad se ejecuta a través de contrato de prestación de servicios.
EL plan se presentó al comité directivo y se publicó en la página Web de la entidad, así mismo se socializó a la comunidad institucional a través del Orfeo.
RADICADO No 20232000015553   PERTENECIENTE AL EXPEDIENTE No. 202320005002900001E
   Asunto: Plan de austeridad 2023 Versión 1- FUGA
Acta del comité directivo: 20231200029023 del  07-03-2023</t>
  </si>
  <si>
    <t>Aunado a lo anteriomente descrito, dentro del plan de austeridad se formuló el indicador de austeridad y de cumplimiento para la presente vigencia</t>
  </si>
  <si>
    <t>Adicional a lo descrito en los dos ítems que anteceden el plan contempló la línea base, tambieén durante el periodo evaluado se realizó el reporte de medidas de austeridad del II semestre de 2022 a la cabeza de sector (SCRD), para el posterior reporte al concejo de Bogotá 
 RADICADO No 20232000001411   PERTENECIENTE AL EXPEDIENTE No. 202220005002900001E
   Asunto: Reporte medidas de Austeridad en el gasto segundo semestre de 2022 - Fundación Gilberto Alzate Avendaño (FUGA)</t>
  </si>
  <si>
    <t>Teniendo en cuenta que para la vigencia 2021 y 2022 se suscribieron contratos por medio del mecanismo de vigencias futuras, los cuales surgieron luego de surtir los correspondientes procesos de selección; para la vigencia 2023 se debían apropiar los recursos de dichos contratos y así mismo, se adicionaron recursos, para los contratos que aplicaban reajustes por incremento del IPC y/o del S.M.M.L.V.;a continuación se presentan los compromisos que corresponden al 1er trimestre de la vigencia 2023:
* FUGA-103-2021 - Orden de Compra No. 69925 - Adquisición de ropa de labor para funcionarios de la Fundación Gilberto Alzate Avendaño - Vestuario dama - Expediente de orfeo No. 202113002000900133E.
* FUGA-104-2021 - Orden de Compra No. 69926 - Adquisición de ropa de labor para funcionarios de la Fundación Gilberto Alzate Avendaño - Calzado masculino - Expediente de orfeo No. 202113002000900134E.
* FUGA-105-2021 - Orden de Compra No. 69927 - Adquisición de ropa de labor para funcionarios de la Fundación Gilberto Alzate Avendaño - Calzado dama - Expediente de orfeo No. 202113002000900135E.
* FUGA-106-2021 - Orden de Compra No. 69924 - Adquisición de ropa de labor para funcionarios de la Fundación Gilberto Alzate Avendaño - Vestuario caballero - Expediente de orfeo No. 202113002000900093E.
* FUGA-154-2021 - Orden de Compra No. 72681 - Prestar el servicio integral de transporte terrestre para la Fundación Gilberto Alzate Avendaño - Expediente de orfeo No. 202113002000900116E.
* FUGA-162-2022 - Orden de Compra No. 100008 - Prestar el servicio integral de aseo y cafetería para la Fundación Gilberto Alzate Avendaño - Expediente de Orfeo No. 202213002000900237E.</t>
  </si>
  <si>
    <t>Teniendo en cuenta que para la vigencia 2021 y 2022 se suscribieron contratos por medio del mecanismo de vigencias futuras, los cuales surgieron luego de surtir los correspondientes procesos de selección; para la vigencia 2023 se debían apropiar los recursos de dichos contratos y así mismo, se adicionaron recursos, para los contratos que aplicaban reajustes por incremento del IPC y/o del S.M.M.L.V.;a continuación se presentan los compromisos que corresponden al 1er trimestre de la vigencia 2023:
* FUGA-96-2021 - Prestar el servicio integral de vigilancia y seguridad privada para todos los bienes muebles e inmuebles de propiedad y/o tenencia de la Fundación Gilberto Alzate Avendaño - Expediente de orfeo No. 202113002000900095E.
* FUGA-103-2021 - Orden de Compra No. 69925 - Adquisición de ropa de labor para funcionarios de la Fundación Gilberto Alzate Avendaño - Vestuario dama - Expediente de orfeo No. 202113002000900133E.
* FUGA-104-2021 - Orden de Compra No. 69926 - Adquisición de ropa de labor para funcionarios de la Fundación Gilberto Alzate Avendaño - Calzado masculino - Expediente de orfeo No. 202113002000900134E.
* FUGA-105-2021 - Orden de Compra No. 69927 - Adquisición de ropa de labor para funcionarios de la Fundación Gilberto Alzate Avendaño - Calzado dama - Expediente de orfeo No. 202113002000900135E.
* FUGA-106-2021 - Orden de Compra No. 69924 - Adquisición de ropa de labor para funcionarios de la Fundación Gilberto Alzate Avendaño - Vestuario caballero - Expediente de orfeo No. 202113002000900093E.
* FUGA-154-2021 - Orden de Compra No. 72681 - Prestar el servicio integral de transporte terrestre para la Fundación Gilberto Alzate Avendaño - Expediente de orfeo No. 202113002000900116E.
* FUGA-170-2021 - Renovación hosting página web - Expediente de orfeo No. 202113002000900128E.
* FUGA-194-2021 - Servicio de mantenimiento preventivo y/o correctivo de UPS - Expediente de orfeo No. 202113002000900215E.
* FUGA-200-2021 - Prestar el servicio de mantenimiento, recarga y adquisición de elementos para la señalización de extintores - Expediente de orfeo No. 202113002000900210E.
* FUGA-202-2021 - Prestar el servicio de mantenimiento, lavado y desinfección de los tanques de agua con los que cuenta la Fundación - Expediente de orfeo No. 202113002000900214E.
* FUGA-205-2021 - Prestar el servicio de fumigación, desinfección y control de plagas en las diferentes sedes de la Fundación - Expediente de orfeo No. 202113002000900213E.
* FUGA-207-2021 - Prestar el servicio de mantenimiento preventivo y/o correctivo de los bienes muebles e inmuebles de propiedad y/o tenencia de la Fundación - Expediente de orfeo No. 202113002000900115E.
* FUGA-214-2021 - Prestar los servicios de apoyo para la gestión y realización de los planes de bienestar e incentivos, capacitación y seguridad y salud en el trabajo de la Fundación Gilberto Alzate Avendaño - Expediente de orfeo No. 202113002000900209E.
* FUGA-113-2022 - Mantenimiento de impresoras y de equipos de procesamiento de datos - Expediente de Orfeo No. 202213002000900125E.
* FUGA-162-2022 - Orden de Compra No. 100008 - Prestar el servicio integral de aseo y cafetería para la Fundación Gilberto Alzate Avendaño - Expediente de Orfeo No. 202213002000900237E.
* FUGA-163-2022 - Contratar el programa de seguros para la Fundación Gilberto Alzate Avendaño - Expediente de Orfeo No. 202213002000900228E.</t>
  </si>
  <si>
    <t>En el periodo e valuado no se generaron modificaciones a la planta de personal</t>
  </si>
  <si>
    <t>Durante el periodo evaluado se realizó el reporte de medidas de austeridad del II semestre de 2022 a la cabeza de sector (SCRD), para el posterior reporte al concejo de Bogotá 
 RADICADO No 20232000001411   PERTENECIENTE AL EXPEDIENTE No. 202220005002900001E
   Asunto: Reporte medidas de Austeridad en el gasto segundo semestre de 2022 - Fundación Gilberto Alzate Avendaño (FUGA)</t>
  </si>
  <si>
    <t>Durante el periodo evaluado se realizaron los siguientes ajustes a la documentación de los procesos de corporativa, en pro de la mejora continua y la optimización de trámites y actividades:
Procedimiento Gestión del programa anual de caja conforme con los cambios que trajo consigo la implementación de Pandora.
Formato de Consolidado programación y reprogramación de PAC, articulado con Pandora 
http://intranet.fuga.gov.co/proceso-de-gestion-financiera</t>
  </si>
  <si>
    <t>Durante el periodo evaluado se realizó el reporte de medidas de austeridad del II semestre de 2022 a la cabeza de sector (SCRD), para el posterior reporte al concejo de Bogotá 
 RADICADO No 20232000001411   PERTENECIENTE AL EXPEDIENTE No. 202220005002900001E
   Asunto: Reporte medidas de Austeridad en el gasto segundo semestre de 2022 - Fundación Gilberto Alzate Avendaño (FUGA)
adicionalmente se publicó en dato abierto para la consulta ciudadana en 12:57 a. m. https://fuga.gov.co/transparencia-y-acceso-a-la-informacion-publica/planeacion-presupuesto-informes?field_fecha_de_emision_value=All&amp;term_node_tid_depth=309</t>
  </si>
  <si>
    <t xml:space="preserve">De conformidad con lo expuesto en el artículo 2.8.4.2.3 y con lo indicado en el monitoreo de la 1a. Línea de Defensa  se observa que no aplica este criterio en el período evaluado.
</t>
  </si>
  <si>
    <t xml:space="preserve">De acuerdo con lo registrado en  el reporte INFORME DE EJECUCIÓN DEL PRESUPUESTO DE GASTO E INVERSIONES con corte marzo de 2023 aportado como evidencia, se observa que no se afecta el rubro de Viáticos de los funcionarios en comisión
Lo anterior aunado a lo indicado en el monitoreo de la 1a. Línea de Defensa  se observa que este criterio no aplica en el período evaluado.
</t>
  </si>
  <si>
    <t xml:space="preserve">De acuerdo con lo expuesto por la primera línea de defensa y la verificación realizada a la BD CTOS 2023 - I Trimestre, se evidencia que no aplica la validación de éste criterio para el período evaluado
</t>
  </si>
  <si>
    <t xml:space="preserve">De la verificación realizada a lo reportado en el   INFORME DE EJECUCIÓN DEL PRESUPUESTO DE GASTO E INVERSIONES con corte marzo de 2023, se observa la apropiación de un valor de $4.862.336.000 del presupuesto de gastos de funcionamiento para los gastos de personal, el cual fue modificado durante el periodo evaluado en -$88.147.771, para un total en la vigencia de $4.774.188.229  de los cuales al corte de marzo de 2023 se encuentra ejecutados en un 19,69%
De la verificación realizada a los soportes registrados en el monitoreo de la 1a. línea de defensa se evidencia que en términos generales se da cumplimiento a lo normado.
</t>
  </si>
  <si>
    <t xml:space="preserve">Conforme la información registrada en el Reporte BD CTOS 2023 - I Trimestre, se observa que  no se suscribieron contratos relacionados con el criterio evaluado.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
</t>
  </si>
  <si>
    <t>De conformidad con la BD CTOS 2023 - I Trimestre;  se observa que en el periodo evaluado la entidad no suscribió contratos o convenios vinculados a este criterio. 
El contrato interadministrativo vigentes reportado por la Oficina de Comunicaciones, corresponden a la divulgación de las actividades propias de la misionalidad de la entidad gestionado en el periodo anterior y que fue objeto de evaluación en ese seguimiento.
Conforme lo anterior se observa que la entidad en términos generales da cumplimiento a lo normado.</t>
  </si>
  <si>
    <t>La información reportada por la 1a. Línea de defensa es coherente con lo registrado en  el reporte  INFORME DE EJECUCIÓN DEL PRESUPUESTO DE GASTO E INVERSIONES con corte marzo de 2023 aportado como evidencia.</t>
  </si>
  <si>
    <t>De la verificación realizada a lo reportado en el   INFORME DE EJECUCIÓN DEL PRESUPUESTO DE GASTO E INVERSIONES con corte marzo de 2023, aportado como evidencia y de lo observado en el  Reporte BD CTOS 2023 - I Trimestre,  se observa que se da cumplimiento a lo normado.</t>
  </si>
  <si>
    <t xml:space="preserve">De la verificación realizada a la  BD CTOS 2023 - I Trimestre, se observa que los honorarios pactados en el contratos suscritos en el I Trimestre de la vigencia, no superan el valor de la remuneración total mensual establecida para la Directora de la entidad en el periodo auditado; lo anterior de acuerdo a  la confirmación realizada por el enlace de la Subdirección de Gestión Corporativa respecto a la remuneración total mensual establecida para esta funcionaria a junio  de 2022 en seguimiento realizado en el III Trimestre de la vigencia. 
De igual manera se observa que durante el I Trimestre de la vigencia 2023 no se suscribieron contratos de "remuneración de Servicios Técnicos"
</t>
  </si>
  <si>
    <t xml:space="preserve">De acuerdo con lo registrado en el monitoreo realizado por la 1a. línea de defensa, a la evidencia aportada y a la verificación de los Considerando de las Resoluciones  8 y 22 de 2023 , se observa que las horas extras pagadas en el I Trimestre, se reconocen a  funcionarios con el cargo de Auxiliar Administrativo, Técnico Operativo y Operario, con lo cual se da cumplimiento a lo normado. Se aportan como evidencias adicionales, solicitudes, autorizaciones y liquidaciones de las horas extras reconocidas y pagadas.
</t>
  </si>
  <si>
    <t>Teniendo en cuenta la información registrada en el documento Informe Austeridad Hextras enero - marzo 2023,  aportado   por la 1a.  línea de defensa, se observa que el valor reconocido de horas extras en el periodo evaluado no supera el 50% de la remuneración básica mensual de los funcionarios a quienes se les reconoció su pago.  (Promedio en el trimestre del 23%)</t>
  </si>
  <si>
    <t xml:space="preserve">Durante el periodo de evaluación y de acuerdo con  las evidencias aportadas por la 1a. línea de defensa, se presenta pago de  vacaciones en dinero por retiro definitivo de 2 funcionario. Adicionalmente se reporta el pago de vacaciones por derecho a tiempo acumulado en la entidad a 2 funcionarios. 
Conforme lo anterior y a la evidencia aportada se observa que no se reconocen en dinero vacaciones por conceptos no autorizados por lo que se da cumplimiento a lo normado. </t>
  </si>
  <si>
    <t xml:space="preserve">De conformidad con lo expuesto  por la 1a. línea de defensa y  con la verificación realizada del reporte  INFORME DE EJECUCIÓN DEL PRESUPUESTO DE GASTO E INVERSIONES con corte marzo de 2023 aportado como evidencia,  se observa que  en el periodo evaluado la FUGA no realizó la entrega de bonos navideños a los hijos de los funcionarios.
Conforme lo anterior se evidencia que se cumple lo normado.
</t>
  </si>
  <si>
    <t xml:space="preserve">De acuerdo con lo registrado en  el reporte INFORME DE EJECUCIÓN DEL PRESUPUESTO DE GASTO E INVERSIONES con corte marzo de 2023 aportado como evidencia, se observa el registro en el rubro de Viáticos de los funcionarios en comisión, una apropiación a marzo por valor de $0. 
Lo anterior aunado a lo indicado en el monitoreo de la 1a. Línea de Defensa  se observa que este criterio no aplica en el período evaluado.
</t>
  </si>
  <si>
    <t xml:space="preserve">De acuerdo con lo registrado en  el reporte INFORME DE EJECUCIÓN DEL PRESUPUESTO DE GASTO E INVERSIONES con corte marzo de 2023 aportado como evidencia, se  observa el registro en el rubro de Viáticos de los funcionarios en comisión, una apropiación a marzo por valor de $0. 
Lo anterior aunado a lo indicado en el monitoreo de la 1a. Línea de Defensa  se observa que este criterio no aplica en el período evaluado.
</t>
  </si>
  <si>
    <t xml:space="preserve">De acuerdo con lo indicado por la 1a. Línea de Defensa  así como en la revisión efectuada a los procesos contractuales relacionados en la BD CTOS 2023 - I Trimestre, se evidencia que durante este periodo no se realizaron acciones relacionadas con la adquisición de  equipos de cómputo, impresión y fotocopiado.
</t>
  </si>
  <si>
    <t xml:space="preserve">De conformidad con la evidencia aportada por la primera línea de defensa,   la entidad tiene implementados mecanismos de control  (claves) para acceso a estos equipos de impresión así como la Política de Cero Papel.
Conforme a los controles implementados respecto a los mecanismos tecnológicos, se observa que la entidad da cumplimiento a lo normado.
</t>
  </si>
  <si>
    <t>De conformidad con lo expuesto por la primera línea de defensa (Subdirecciones misionales y Comunicaciones) y verificada la  evidencia aportada por la Oficina Asesora Jurídica (BD CTOS 2023 - I Trimestre), se observa que la entidad, en el periodo auditado no ha realizado procesos contractuales de impresión.
Conforme lo anterior se observa que la entidad da cumplimiento a lo normado.</t>
  </si>
  <si>
    <t>Una vez evaluado el monitoreo de la 1a. Línea de Defensa y la evidencia aportada; así como la implementación en la entidad de la Política Cero Papel, se observa que la entidad de manera general  cumple lo normado.
De igual manera  la 1a. línea de defensa  presenta  la estadística de impresiones realizadas en el periodo evaluado en el INFORME DE AUSTERIDAD DEL GASTO I TRIMESTRE 2023 FUGA, donde se registra un total de 2,757  impresiones, con un aumento  entre el IT del  2022 y 2023 del 2,5%, variación que señala el proceso en su informe, corresponde a las condiciones de trabajo remoto y teletrabajo mas relevante en el 2022; de igual forma se identifican las dependencias con mayor consumo y la justificación de las situaciones por la cuales se lleva a cabo impresiones.</t>
  </si>
  <si>
    <t xml:space="preserve">De conformidad con la verificación realizada al expediente de ORFEO No. 202323005800100001E, se observa que las Resoluciones 9 y 34  de 2023  establecen los criterios para el uso de los recursos de caja menor, los cuales cumplen con el criterio evaluado, así como los montos por rubro y las responsabilidades se encuentran definidas conforme lo establece el criterio evaluado.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  Registro Distrital 7647 y 7664
De acuerdo a lo observado se evidencia que de manera general se cumple lo normado
</t>
  </si>
  <si>
    <t>De la verificación realizada a la evidencia aportada por la primera línea de defensa ( BD CTOS 2023 - I Trimestre), se observa que en el periodo evaluado no se suscribieron contratos con las características descritas en el criterio conforme lo señala también la 1a. línea de defensa. 
No obstante lo anterior,  se evidencia la suscripción de convenio interadministrativo  FUGA-167-2022 con fecha de inicio el 23/01/2023, cuyo objeto es el de "Aunar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
Teniendo en cuenta que el convenio anteriormente señalado corresponde a  bienes inmuebles clasificados como Bienes de Interés Cultural y no tiene las características descritas en el criterio, se observa que de manera general se cumple lo normado.</t>
  </si>
  <si>
    <t>Verificada la  evidencia aportada por la Oficina  Jurídica (BD CTOS 2023 - I Trimestre), se observa que la entidad durante el periodo no  suscribió contratos con las características descritas en el criterio.
Adicionalmente y de acuerdo a la validación realizada a los criterios de Caja  Menor, se observa que si bien a través de ésta se realizó la impresión de publicidad y  avisos, estos estaban relacionados en forma directa con las funciones de la entidad (Festival Centro 2023)
Conforme lo anterior se observa que de manera general se da cumplimiento a lo normado.</t>
  </si>
  <si>
    <t>Verificada la  evidencia aportada por la Oficina  Jurídica (BD CTOS 2023 - I Trimestre) y lo reportado por las subdirecciones misionales y Comunicaciones, se observa que la entidad durante el periodo no  suscribió contratos con las características descritas en el criterio.
Conforme lo anterior se observa que de manera general se da cumplimiento a lo normado.</t>
  </si>
  <si>
    <t>SAyC:
Desde la Subdirección Artística y Cultural se revisaron los contratos celebrados y se evidencio que no existen contratos vigentes cuyo objeto corresponda a la publicidad y/o propaganda personalizada (agendas, almanaques, libretas, pocillos, vasos, esferos, regalos corporativos, souvenir o recuerdos, etc.).
Comunicaciones:
A corte del 31 de marzo de 2023, el equipo de comunicaciones no suscribió contratos de impresión y/o publicaciones.
SGCentro:
Desde la Subdirección para la gestión del centro de Bogotá no se adelantaron contrataciones de la referencia durante el trimestre enero a marzo de 2023</t>
  </si>
  <si>
    <t>De la verificación realizada a la evidencia aportada por la primera línea de defensa (BD CTOS 2023 - I Trimestre), se evidencia que en el periodo evaluado no se suscribieron contratos con las características descritas en el criterio, observándose que los contratos vigentes si bien se suscribieron en periodos anteriores,  corresponden a necesidades propias de la misionalidad de la entidad, con lo que se cumple con lo normado.</t>
  </si>
  <si>
    <t xml:space="preserve">Conforme lo expuesto en el monitoreo llevado a cabo por la 1a. Línea de defensa y la información publicada en la pagina web de la entidad (https://fuga.gov.co/transparencia-y-acceso-a-la-informacion-publica/planeacion-presupuesto-informes?field_fecha_de_emision_value=All&amp;term_node_tid_depth=309) correspondiente al Informe medidas de austeridad II Semestre Fuga Dato abierto;  se observa que se  dio cumplimiento general a lo aquí normado. 
El balance de implementación en el formato indicado por la  SHD,  se encuentra registrado en el Orfeo 20232000001411  tal como lo reporta la 1a. línea de defensa.
</t>
  </si>
  <si>
    <t>Aunado a lo expuesto por la 1a. Línea de defensa, se evidencia a través del PLAN DE AUSTERIDAD EN EL GASTO Vigencia: 2023 Versión 1,  que de manera general  la entidad cumple lo normado.</t>
  </si>
  <si>
    <t>De conformidad con lo observado en la evidencia aportada por la Oficina Jurídica (BD CTOS 2023 - I Trimestre), se identifica que en el periodo evaluado se formalizaron 101 procesos de contratación, de los cuales ninguno esta relacionado con el criterio evaluado. 
Conforme lo anterior y  teniendo en cuenta que los contratos señalados en el monitoreo de la 1a. línea de defensa corresponde a procesos contractuales gestionados en las vigencias 2021 y 2022, para la compra de insumos necesarios para mantener la estructura física de la entidad, se evidencia en términos generales el cumplimiento de lo normado.</t>
  </si>
  <si>
    <t>De acuerdo con  la  verificación realizada a las actividades de capacitación previstas en el   PIC 2023 Versión 1 y 2,   se evidencia que de manera general se da cumplimiento a lo normado.</t>
  </si>
  <si>
    <t>De acuerdo con  lo indicado por la 1a. línea de defensa, así como de la verificación realizada a la evidencia aportada y  a los documentos PLAN ESTRATÉGICO DE TALENTO HUMANO 2023 Versión 1 y 2 específicamente en lo relacionado con el PIC (Anexo plan de acción PETH V1 y V2 vigente al corte de marzo de 2023);  se observa que para el I Trimestre se  ejecutaron 6 actividades, es importante señalar que el Plan formula 21 actividades a lo largo de toda la vigencia.
Conforme lo expuesto anteriormente se observa que de manera general  se cumple el criterio evaluado.</t>
  </si>
  <si>
    <t>De la verificación realizada al documento Plan Estratégico de Talento Humano FUGA 2023 , que incluye los planes de Capacitación, Bienestar e Incentivos, Seguridad y Salud en el Trabajo y el de vacantes; se observa que no se tienen previstas actividades en el plan de acción del PIB   relacionadas con la celebración de la secretaria o el conductor; con lo cual se da cumplimiento a lo normado</t>
  </si>
  <si>
    <t>De acuerdo a lo registrado en la BD CTOS 2023 - I Trimestre aportado por la Oficina Jurídica, se evidenció  que durante el periodo de evaluación la entidad realizó los siguientes procesos de Compraventa (Bienes Muebles):
Selección Menor Cuantía: 
FUGA-95-2023 cuyo objeto fue adquirir materiales y elementos de papelería y conexos necesarios para la producción de actividades de la programación de artes plásticas y visuales de la entidad (Panamericana Librería y Papelería S.A).  Este proceso se llevo a cabo a través de Colombia Compra Eficiente (OC-106468)
Selección Abreviada por Mínima Cuantía:
FUGA-99-2023 cuyo objeto fue adquirir materiales y herramientas de ferretería y conexos necesarios para la producción de actividades de la programación de artes plásticas y visuales de la entidad Ferricentros).  Este proceso se llevo a cabo a través de Colombia Compra Eficiente (OC-107065)
Los contratos antes referenciados fueron gestionados a través de Colombia Compra Eficiente. 
Respecto a lo registrado en el monitoreo de la Subdirección de Gestión Corporativa, teniendo en cuenta que corresponden a la  contratación del 2021 con vigencias futuras en el 2022; el cumplimiento  se evaluó en los periodos de suscripción de los contratos relacionados. Las aclaraciones sobre la modalidad registradas en la BD fueron registradas por la OCI en el seguimiento del IV T 2022.  
Conforme lo anterior se evidencia que términos generales la entidad viene dando cumplimiento a lo normado.</t>
  </si>
  <si>
    <t>De acuerdo a lo registrado en la BD CTOS 2023 - I Trimestre, aportado por la Oficina Jurídica, se evidenció  que durante el periodo de evaluación la entidad no gestionó ningún proceso de Suministros
Conforme lo anterior y  teniendo en cuenta que los contratos  señalados referenciados por la 1a. línea de defensa fueron suscritos en vigencias anteriores que ya fueron evaluados y que  corresponden  a la compra de insumos necesarios para mantener la estructura física y la operatividad de la entidad, se evidencia en términos generales el cumplimiento de lo normado .</t>
  </si>
  <si>
    <t>De la verificación realizada por el equipo auditor al documento PLAN ESTRATÉGICO DE TALENTO HUMANO 2023 Versión 1 y 2 específicamente en lo relacionado con el  Plan de Bienestar 2023 Versión 2 y a las evidencias referenciadas por el proceso, se observa que para el periodo evaluado se realizaron 3 actividades relacionadas con la publicación de las ofertas realizadas por otras entidades.
Conforme lo expuesto anteriormente, se observa que en términos generales se cumple lo normado.</t>
  </si>
  <si>
    <t xml:space="preserve">N.A. para el período evaluado, de conformidad con lo reportado por la 1a. Línea de defensa.
</t>
  </si>
  <si>
    <t>De acuerdo con  lo indicado por la 1a. línea de defensa y a la evidencia aportada  se observa que los procesos registrados  de adquisición de elementos de consumo, se encuentran incluidos en el Plan Anual de Adquisiciones de la vigencia. Lo anterior en articulación con lo observado en el documento Reporte BD CTOS 2023 - I Trimestre, donde se evidencia que en el periodo evaluado a nivel institucional se suscribió el contrato de Selección Menor Cuantía FUGA-95-2023 cuyo objeto fue adquirir materiales y elementos de papelería y conexos necesarios para la producción de actividades de la programación de artes plásticas y visuales de la entidad (Panamericana Librería y Papelería S.A).  Este proceso se llevo a cabo a través de Colombia Compra Eficiente (OC-106468)
Conforme lo anteriormente expuesto se observa que se da cumplimiento a lo normado</t>
  </si>
  <si>
    <t xml:space="preserve">De conformidad con la verificación realizada al expediente de ORFEO No. 202323005800100001E, se observa que las Resoluciones 9 y 34  de 2023  establecen los criterios para el uso de los recursos de caja menor, los cuales cumplen con el criterio evaluado.
Se observa a través del siguiente expediente: 202320000800100001E que se registraron solicitudes de desembolso de caja menor por conceptos tales como:
* Publicidad Inmediata Festival Centro 2023: 300 afiches de tamaño medio pliego, en propalcote de 150 a 4 tintas y Aviso para teatro Colon de medidas 183 de alto por 122 de ancho, material vinilo adhesivo a 4 tintas (Orfeo  20234000010903)
* Reparación de motor, del obelisco inflable rojo FUGA.
Placa: 3027 (Orfeo  20233000009133)
* Certificados de tradición de las escrituras 1444,1446,3914 y 9387 – de Casa amarilla, grifos y casa principal (Orfeo : 20232600010393)
* Impresión, enmarcación de diploma para homenaje Maestro Alfredo Gutiérrez -  Festival Centro 2023 (Orfeo 20231000013783)
* Botón de pánico - Sistema de seguridad en el predio Bronx (Orfeo 20234000017083)
* 10 CARNET EN PVC (Orfeo 2023280002202)
* Compra de los certificados de tradición y libertad actualizados de las matrículas inmobiliarias  50C703837 (CHIP AAA0030NHSY) y  50C644191 (CHIP AAA0030NKSK). (Orfeo 20233000028583)
* Certificados de libertad y tradición, para el cumplimiento de lo estipulado en el anexo técnico del OTROSI No. 1 del contrato PAD BDC 06-2021, de cara a la radicación del proyecto “estudios y diseños de la esquina redonda y parqueaderos del Bronx Distrito Creativo” ante el IDPC. (Orfeo 20232700031063)
* Despinchado y mantenimiento de bicicleta Fanzinoteca de la FUGA. (Orfeo : 20233000033633)
* Comprar el certificado de nomenclatura del predio con CHIP AAA0030NKSK (Orfeo 20233000039283).
Cada uno de los gastos antes señalados presentan la correspondiente justificación del carácter de imprevistos, urgentes, imprescindibles e inaplazables.
Sobre los formatos de Solicitud de Gasto se observa que  todos se encuentran debidamente firmados tanto por el funcionario que solicita caja menor, como por el Ordenador del Gasto de Caja Menor y el responsable de caja menor.
Conforme lo anteriormente expuesto en términos generales  se cumple lo normado.
</t>
  </si>
  <si>
    <t>De la verificación realizada a la evidencia aportada por la primera línea de defensa (BD CTOS 2023 - I Trimestre), se evidencia que en el periodo evaluado  no se suscribieron  contratos con las características descritas en el criterio, tal como lo señala también la 1a. línea de defensa
Conforme lo anterior se evidencia que la entidad en términos generales cumple lo normado.</t>
  </si>
  <si>
    <t xml:space="preserve">De acuerdo con la evidencia aportada (INFORME DE AUSTERIDAD DEL GASTO I TRIMESTRE 2023 FUGA),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Sobre este particular es importante señalar que de acuerdo a la medición de la meta de energía, nuevamente esta presentó un aumento (39,81%) respecto al mismo periodo de la vigencia anterior.  En el servicio de Acueducto no es posible realizar la comparación por cuanto las mediciones no son equivalentes para los dos periodos, sin embargo el proceso referencia un incremento en el consumo de este servicio. Las situaciones que originaron el incremento se encuentran registradas en el informe presentado como evidencia.  
b) Desarrollar campañas internas de concientización de ahorro de agua y energía. 
c) Mensajes de ahorro de agua y energía a través de correos electrónicos internos.
Conforme lo anterior se da cumplimiento a lo normado
</t>
  </si>
  <si>
    <t xml:space="preserve">Teniendo en cuenta lo expuesto por la primera línea de defensa respecto a la formulación del plan de austeridad registrado en el formato PN-FTPL-06 Versión 4 - Plan de Austeridad  en el Gasto vigencia 2023, así como  la verificación realizada al documento publicado por la entidad en el link de transparencia (4. PLANEACIÓN, PRESUPUESTO E INFORMES - 4.3. Plan de Acción -  4.3.1. Plan de Acción Institucional - Planes Institucionales),  correspondiente al PLAN DE AUSTERIDAD EN EL GASTO Vigencia 2023, Versión 1.0; se observa en el ítem 9. Otras acciones encaminadas a Austeridad en el Gasto, la definición de actividades, medios de verificación (indicadores), responsables, plazos de ejecución, entre otros; con lo cual se cumple lo normado. 
Se evidencia igualmente la publicación del informe semestral correspondiente al segundo  semestre de 2022. 
</t>
  </si>
  <si>
    <t xml:space="preserve">Se evidencia en el  ítem 7 Meta del Plan de Austeridad en el gasto, la  de ": Reducir en un 2% anual
los gastos asociados al transporte de personal de la entidad", para la cual en el ítem 8 Plan de Acción e Indicadores, se definen los indicadores de ahorro y de cumplimiento.
La gestión correspondiente a la vigencia 2023 se deberá reportar en el IT de esa vigencia para ser evaluada dentro de ese seguimiento.
Conforme lo anterior se observa el cumplimiento de lo normado.
No obstante lo anterior se evidencia como oportunidad de mejora, que no se encuentran publicados  en la página web todos los documentos que hacen parte de la gestión adelantada. Lo anterior en razón a que el documento PLAN DE AUSTERIDAD EN EL GASTO Vigencia: 2023 Versión 1 publicado indica en el ítem 8 Plan de Acción e Indicadores:  "Las actividades, metas, indicadores y fechas de ejecución se formularon en formato PN-FTPL-06 Plan de acción para la formulación, seguimiento y monitoreo de los planes institucionales y estratégicos y que es parte integral de este documento", sin embargo el formato referenciado no fue publicado.
</t>
  </si>
  <si>
    <t>De acuerdo a lo registrado en la BD CTOS 2023 - I Trimestre, aportado por la Oficina Jurídica, se evidenció  que durante el periodo de evaluación la entidad realizó los siguientes procesos de Compraventa (Bienes Muebles):
Selección Menor Cuantía: 
FUGA-95-2023 cuyo objeto fue adquirir materiales y elementos de papelería y conexos necesarios para la producción de actividades de la programación de artes plásticas y visuales de la entidad (Panamericana Librería y Papelería S.A).  Este proceso se llevo a cabo a través de Colombia Compra Eficiente (OC-106468)
Selección Abreviada por Mínima Cuantía:
FUGA-99-2023 cuyo objeto fue adquirir materiales y herramientas de ferretería y conexos necesarios para la producción de actividades de la programación de artes plásticas y visuales de la entidad Ferricentros).  Este proceso se llevo a cabo a través de Colombia Compra Eficiente (OC-107065)
Los contratos antes referenciados fueron gestionados a través de Colombia Compra Eficiente. 
Respecto a lo registrado en el monitoreo de la Subdirección de Gestión Corporativa, teniendo en cuenta que corresponden a la  contratación del 2021 con vigencias futuras en el 2022; el cumplimiento  se evaluó en los periodos de suscripción de los contratos relacionados. Las aclaraciones sobre la modalidad registradas en la BD fueron registradas por la OCI en el seguimiento del IV T 2022.  
Conforme lo anterior se evidencia que términos generales la entidad viene dando cumplimiento a lo normado.</t>
  </si>
  <si>
    <t xml:space="preserve">De acuerdo a la verificación realizada al PLAN DE AUSTERIDAD EN EL GASTO Vigencia: 2023 Versión 1,  se evidencia el cumplimiento de lo relacionado con el establecimiento de  las funciones y  responsabilidades de consolidación de la información, análisis y presentación (ítem 11 del plan), tal como se establece en el criterio.
Se verificó su publicación en la página web de la entidad.
En términos generales se observa el cumplimiento de lo normado.
</t>
  </si>
  <si>
    <t>Verificada la información dispuesta en la  página web ((4. PLANEACIÓN, PRESUPUESTO E INFORMES - 4.3. Plan de Acción -  4.3.1. Plan de Acción Institucional - Planes Institucionales), se observa la publicación del informe de resultados del plan al corte de la vigencia 2021 y 2020 junto con el resultado de los gastos elegibles en formato de datos abiertos, así como el seguimiento correspondiente a su implementación durante la vigencia 2022; de igual forma en el Orfeo 20232000001411 se observa la gestión realizada ante la SCRD, con lo cual se da cumplimiento a lo normado. 
Se evidencia también la publicación del  informe de las medidas de austeridad segundo semestre 2022.</t>
  </si>
  <si>
    <t>De conformidad con la evidencia aportada por la Oficina Jurídica (BD CTOS 2023 - I Trimestre), se observa que en el periodo evaluado se formalizaron 73 procesos de contratación de Prestación de Servicios Profesionales y  22  de contratación de Servicios Apoyo a la Gestión de la Entidad (servicios administrativos), de los cuales:
*  3 tienen el siguiente objeto: Prestar servicios de apoyo a la gestión en el desarrollo de los procesos de apreciación artística y mediación de públicos de las actividades programadas en las salas de exposición de la Fundación Gilberto Álzate Avendaño y espacios alternativos (FUGA-52-2023, FUGA-53-2023 y FUGA-54-2023) sobre los cuales se observa en los estudios previos en el aparte I. Descripción de la Necesidad numeral 20, la justificación autorizada a través de la Resolución Interna 13 del 23/01/2023 
* 2 tienen el siguiente objeto: Prestar servicios de apoyo a la gestión en la realización audiovisual adelantada para la ejecución de las estrategias de comunicación de los proyectos de la entidad  (FUGA-65-2023 y FUGA-45-2023); sin embargo al consultar los expedientes correspondientes en Orfeo se evidencia que fue un error de transcripción del Objeto en la Base de Datos aportada.
Conforme lo anterior se observa que en términos generales la entidad cumple lo normado</t>
  </si>
  <si>
    <r>
      <t>De acuerdo a lo registrado en  el Reporte BD CTOS 2023 - I Trimestre, se evidencia la suscripción de 73 contratos de prestación de servicios profesionales  y 22  de apoyo a la gestión, los cuales cuentan con el  Certificado de Registro Presupuestal y Certificado de Disponibilidad Presupuestal correspondiente de acuerdo a lo observado en la consulta realizada en SECOP. 
Se realiza la validación del cumplimiento de los rangos establecidos en la Resolución 197 de 2022  así:
* Prestación de Servicios Profesionales:  los contratos suscritos se encuentra dentro de los rangos establecidos en la Tabla de Honorarios (Valor Título Profesional $3,843,000 / Valor Máximo $19,030,500), con excepción del contrato FUGA-75-2023, en el cual se establecen honorarios mensuales por $1,291,500. Es importante señalar que el objeto de este contrato es "</t>
    </r>
    <r>
      <rPr>
        <b/>
        <sz val="10"/>
        <color theme="1"/>
        <rFont val="Calibri"/>
        <family val="2"/>
        <scheme val="minor"/>
      </rPr>
      <t>Prestar los servicios para apoyar</t>
    </r>
    <r>
      <rPr>
        <sz val="10"/>
        <color theme="1"/>
        <rFont val="Calibri"/>
        <family val="2"/>
        <scheme val="minor"/>
      </rPr>
      <t xml:space="preserve"> las gestiones operativas y asistenciales en la realización de las actividades y eventos para promover la visibilización y apropiación del Museo de la Esquina Redonda".
* Servicios Apoyo a la Gestión de la Entidad (servicios administrativos):  De los 22 contratos clasificados en la Base de datos aportada, solo el contrato FUGA-65-2023  se encuentra fuera de los rangos establecidos en la Tabla de Honorarios (Valor título formación tecnológica $2,803,500 / Valor Máximo $4,747,500),  de acuerdo a la información de la base de datos el objeto del contrato es: "Prestar servicios de apoyo a la gestión en la realización audiovisual adelantada para la ejecución de las estrategias de comunicación de los proyectos de la entidad"; sin embargo de la consulta realizada al expediente Orfeo del contrato (202313002000900015E) y a lo dispuesto en los estudios previos del mismo, se trata de un contrato de </t>
    </r>
    <r>
      <rPr>
        <b/>
        <sz val="10"/>
        <color theme="1"/>
        <rFont val="Calibri"/>
        <family val="2"/>
        <scheme val="minor"/>
      </rPr>
      <t>Prestación de Servicios Profesionales,</t>
    </r>
    <r>
      <rPr>
        <sz val="10"/>
        <color theme="1"/>
        <rFont val="Calibri"/>
        <family val="2"/>
        <scheme val="minor"/>
      </rPr>
      <t xml:space="preserve"> con honorarios mensuales pactados por valor de $5,134,000.
De acuerdo a lo anteriormente expuesto, se observa que la entidad en forma general  da cumplimiento a lo normado
No obstante lo anterior y de acuerdo a lo observado en los registros de la base de datos (Clasificación tipología),  se recomienda revisar la clasificación de tal manera que sea coherente con los objetos de los procesos contractuales.
</t>
    </r>
  </si>
  <si>
    <t>De conformidad con la evidencia aportada, se observa que en términos generales se cumple lo normado.
No obstante, se observa como oportunidad de mejora que  en el INFORME DE EJECUCIÓN DEL PRESUPUESTO DE GASTOS E INVERSIONES  de marzo  de 2023, para la vigencia  no se tiene  presupuesto asignado para el PIC.  Ahora bien de la consulta realizada a los documentos Plan Estratégico de Talento Humano TH-FTPJ-02, Versión 2 numeral 8 Presupuesto publicado en la web y al Diagnostico Anual de necesidades numeral 2 Presupuesto consultado en el expediente 202328005001600001E, se observa que se registra una asignación de $43.655.000 para ejecutar el PIC en la vigencia 2023. 
Se evidencia adicionalmente como otra oportunidad de mejora que el Documento Plan Estratégico en el numeral antes señalado, indica: "El presupuesto con el que contará el Plan Estratégico de Talento Humano se encuentra contemplado en el documento de diagnóstico anual de necesidades, el cual será anexo al presente Plan", sin embargo este anexo no se encuentra publicado junto con el Plan.</t>
  </si>
  <si>
    <t>De conformidad con lo expuesto en el monitoreo de la 1a. línea de defensa, la evidencia aportada relacionada con actividades que se ejecutaron a través de la oferta de otros organismos, con lo cual se cumple el criterio.
No obstante, si bien se cumple lo normado se evidencia como oportunidad de mejora que,  de acuerdo a la verificación realizada al  INFORME DE EJECUCIÓN DEL PRESUPUESTO DE GASTOS E INVERSIONES  de marzo  de 2023,  para la vigencia no se tiene  presupuesto asignado para el PBII; sin embargo de la consulta realizada a los documentos Plan Estratégico de Talento Humano TH-FTPJ-02, Versión 2 numeral 8 Presupuesto publicado en la web y al Diagnostico Anual de necesidades numeral 2 Presupuesto consultado en el expediente 202328005001600001E, se observa que se registra una asignación de $50,972,000 para ejecutar el PBIIen la vigencia 2023, lo cual no es coherente con lo observado en el Informe de ejecución del presupuesto</t>
  </si>
  <si>
    <t>De conformidad con lo expuesto por la 1a. línea de defensa y de la verificación realizada al documento Plan Estratégico de Talento Humano FUGA 2023, que incluye los planes de Capacitación, Bienestar e incentivos, Seguridad y Salud en el Trabajo y el de vacantes;  se identifica  específicamente en el plan de acción del PBI la siguiente actividad "Publicación de la oferta del FRADEC. 
Conforme lo anterior se observa que la entidad en términos generales da cumplimiento a lo normado.
Si bien se cumple el criterio se evidencia como oportunidad de mejora que lo reportado en el monitoreo por la 1a. línea de defensa no esta articulado con el cumplimiento de criterio evaluado</t>
  </si>
  <si>
    <t xml:space="preserve">Conforme lo expuesto en el monitoreo y la evidencia aportada se observa que se viene dando cumplimiento a lo normado.
Si bien se cumple lo normado se evidencia como oportunidad de mejora que se incluye en el monitoreo presentado por la 1a. Línea de defensa, actividades de promoción de la semana ambiental; no obstante la evidencia referenciada no da cuenta de la gestión realizada en ejecución de esta actividad.
</t>
  </si>
  <si>
    <t xml:space="preserve">De acuerdo a lo registrado en el monitoreo realizado por la 1a. línea de defensa, así como de la consulta realizada a las evidencias aportadas, se observa que de manera general se cumple lo aquí normado.
</t>
  </si>
  <si>
    <t xml:space="preserve">La evidencia aportada da cuenta de la gestión adelantada por la entidad para hacer seguimiento a la ejecución del PAC conforme lo normado.
Adicional a lo expuesto en el monitoreo realizado por la 1a. línea de defensa se evidencia que el  Plan Anual de Caja de la entidad esta normalizado a través de:
* Procedimiento Contractual (GJ-PD-01) Versión 14 -  Políticas de Operación numeral 3
* Gestión del Programa Anual de Caja PAC ( Código: GF-PD-06) Versión: 5 - Política de Operación numeral 1 y Actividad 6
Conforme lo anterior , se observa que de manera general se da  cumplimiento a lo dispuesto en este criterio a través de los controles establecidos para monitorear la ejecución del PAC.
</t>
  </si>
  <si>
    <t>De acuerdo a lo observado en la BD aportado por la Oficina  Jurídica, se evidencia que en el periodo evaluado se suscribió 1 convenio  interadministrativo (FUGA-81-2023) cuyo objeto es aunar esfuerzos humanos, técnicos, tecnológicos y administrativos entre la  SCRD,  IDARTES, la  OFB, el  IDPC,  la  FUGA y Canal Capital, mediante la transferencia de conocimiento y el uso, mejora e integración de datos y desarrollos de software2, propiedad de las entidades participantes del convenio, que aporten en la construcción e implementación de un unico Sistema de Información Misional para el Sector, CULTURED_BOGOTÁ o el que haga sus veces". De la consulta realizada a los estudios previos del proceso (Expediente Orfeo 202313002000900096E) se observa en el aparte II El objeto a contratar con sus especificación y condiciones de ejecución, que en el numeral 2.8 Valor del Contrato a Celebrar, se hace la claridad que este no genera erogaciones para las partes.
Ahora bien, respecto a lo reportado por la 1a. linea de defensa se evidencia el diligenciamiento del formato Ejecución de Convenios GF-FT-08 Versión 1 diligenciado por la Subdirección Artistica y Cultural (Expediente 201913002100100010E, radicado 20233000037333, 20233000030473 y 2023300001971) con el informe de la gestión financiera al área de contabilidad de la gestión de los convenios FUGA-146-2022, FUGA-167-2022, FUGA-111-2019. Se evidencia como oportunidad de mejora, que este documento no se referencia en todos los expedientes de los convenios reportados; lo anterior en razon a que de la verificación realizada al expediente del convenio FUGA-167-2022 no se evidencia esta gestión  (Expediente Orfeo 202213002000900247E,  adicionalmente se evidencia  que se encuentran creados dos expedientes para este mismo convenio, uno de los cuales no incluye radicados asociados (202213002000900248E). 
De la verificación realizada a los convenios reportados por la Subdirección de Gestión Centro, se observa que se encuentran cargados en Orfeo los seguimientos financieros correspondientes a los convenios 164-2019 (201913002100100010E), 072-2019 (201913002100100003E),  356 de 2021 (FUGA-136-2021, 202113002100100003E) y 446 de 2022 (FUGA-119-2022 202213002000900202E), los cuales están siendo informados al área de Contabilidad conforme lo establece el Procedimiento Gestión Contable Código GF-PD-01 Actividad 3.6. 
Es importante señalar que si bien la entidad no reporta directamente a la Dirección General del Presupuesto del Ministerio de Hacienda y Crédito Público, si debe presentar la información correspondiente la cual debe estar conciliada para que sea coherente entre si. En ese orden de ideas se esta dando cumplimiento a lo establecido en el Procedimiento Gestión Contable Código GF-PD-01 Actividad 3.6.
Conforme lo anteriormente expuesto se observa que de manera general se da cumplimiento a lo normado.</t>
  </si>
  <si>
    <t>De conformidad con la evidencia aportada por la Oficina Jurídica (BD CTOS 2023 - I Trimestre), se observa que en el periodo evaluado se formalizaron 73 procesos de contratación de Prestación de Servicios Profesionales y  22  de contratación de Servicios Apoyo a la Gestión de la Entidad (servicios administrativos).
De la verificación realizada a la información publicada en Secop II se observa que los 97 contratos verificados, todos tienen  publicada la certificación de no existencia .
Conforme lo anterior se observa que en términos generales la entidad cumple lo normado
No obstante se evidencian las siguientes oportunidades de mejora:
* De la verificación realizada a la serie y subserie Contratos - vigencia 2023, de la dependencia 130- Oficina  Jurídica a través de los filtros de número de contrato o nombre de contratista,  no se evidencia información correspondiente a los contratos FUGA-89-2023, FUGA-91-2023,  FUGA-100-2023  y FUGA-101-2023. De los contratos FUGA-97-2023, FUGA-98-2023, la información se obtuvo con el nombre del contratista. 
* Se evidencia en Orfeo en esta misma serie y subserie el expediente 202313002000900083 con la descripción  FUGA-XXX-2023 Adriana González: Prestar servicios profesionales a la Fundación Gilberto Álzate Avendaño para orientar la planeación, estructuración, conceptualización, ejecución y cierre del festival centro, versión 2024.  De la consulta realizada a los radicados del expediente, se observa solo  una solicitud de uso del Teatro Colon.
* Se observa en la base de datos suministrada por la Oficina Jurídica, que el contrato FUGA-77-2023 esta clasificado con la tipología 49 49-Otros Servicios  y no de Prestación de Servicios como se indica en la columna TIPO DE CONTRATO de la misma base.</t>
  </si>
  <si>
    <t>De conformidad con lo observado en INFORME DE EJECUCIÓN DEL PRESUPUESTO DE GASTO E INVERSIONES con corte marzo de 2023 aportado como evidencia; se observa que durante  el periodo evaluado  se realizó el pago a través del rubro O21313 Sentencias y Conciliaciones de $87,988,1361 de los $88,147,771 apropiados para este rubro. 
Lo anterior refleja como oportunidad de mejora inconsistencias sobre la información que esta registrando en el monitoreo la 1a. línea de defensa.</t>
  </si>
  <si>
    <t>De la verificación realizada al expediente 203227003103000001E SERVICIOS DE TRANSPORTE I TRIMESTRE 2023, se evidencian dos radicados:  20232700038533 y 20232700038543 los cuales contienen la misma información. 
Por otro lado es importante señalar que la información registrada en estos no permite de manera cierta validar que efectivamente no se hayan hecho traslados en el servicio de transporte contratado a ubicaciones fuera del perímetro urbano Bogotá. Ejemplo: Cadena de e mal "Solicitud transporte plásticas enero" de fecha 10/01/2023, si bien esta aprobado por la Subdirectora Artística y Cultural, se indica que se adjunta el documento Excel FORMATO SOLICITUD SERVICIO DE TRANSPORTE, el cual no se incluye dentro de los anexos del radicado. Igual situación se presenta en marzo con el documento Excel Transporte SAC marzo 2023, referenciado en la cadena de correos del 23/02/2023 "Solicitud de Transporte Marzo 2023"
Conforme lo anteiror y si bien se identifica la oportunidad de mejora descrita anteriormente; teniendo en cuenta la evidencia aportada y validada, se evalúa que de manera general se cumple lo normado.</t>
  </si>
  <si>
    <r>
      <t xml:space="preserve">De acuerdo a la verificación realizada al  INFORME DE EJECUCIÓN RESERVAS PRESUPUESTALES al corte de marzo de 2023 aportado como evidencia y al documento Ejecuciones, CRP vigencia y reserva aportado por la 1a. línea de defensa, se observa que la ejecución de reservas alcanzó al cierre del período evaluado el 18,3% de ejecución, con una disminución de 35,31 puntos respecto al cierre de marzo  de 2022 (53,51%), así:
* </t>
    </r>
    <r>
      <rPr>
        <b/>
        <sz val="10"/>
        <rFont val="Calibri"/>
        <family val="2"/>
        <scheme val="minor"/>
      </rPr>
      <t>Gastos de Funcionamiento:</t>
    </r>
    <r>
      <rPr>
        <sz val="10"/>
        <rFont val="Calibri"/>
        <family val="2"/>
        <scheme val="minor"/>
      </rPr>
      <t xml:space="preserve"> 54,93% incrementando en 39,05 puntos respecto al cierre de marzo de 2022 (15,88%) 
*</t>
    </r>
    <r>
      <rPr>
        <b/>
        <sz val="10"/>
        <rFont val="Calibri"/>
        <family val="2"/>
        <scheme val="minor"/>
      </rPr>
      <t xml:space="preserve"> Inversión: 15,88</t>
    </r>
    <r>
      <rPr>
        <sz val="10"/>
        <rFont val="Calibri"/>
        <family val="2"/>
        <scheme val="minor"/>
      </rPr>
      <t xml:space="preserve">% disminuyendo en 44,71 puntos respecto al cierre de marzo de 2022 (60,59%) 
Adicionalmente se aportan los correos electrónicos enviados por Presupuesto y Tesorería a los ordenadores del gasto correspondientes a la ejecución de reservas y ejecución presupuestal de enero, febrero y marzo de 2023
Conforme a lo registrado en el archivo aportado como evidencia </t>
    </r>
    <r>
      <rPr>
        <b/>
        <sz val="10"/>
        <rFont val="Calibri"/>
        <family val="2"/>
        <scheme val="minor"/>
      </rPr>
      <t>Información Presupuestal I Trimestre 2023 (Austeridad)</t>
    </r>
    <r>
      <rPr>
        <sz val="10"/>
        <rFont val="Calibri"/>
        <family val="2"/>
        <scheme val="minor"/>
      </rPr>
      <t xml:space="preserve"> Hoja </t>
    </r>
    <r>
      <rPr>
        <b/>
        <sz val="10"/>
        <rFont val="Calibri"/>
        <family val="2"/>
        <scheme val="minor"/>
      </rPr>
      <t>CRP Vigencia y Reserva a marzo de 2023</t>
    </r>
    <r>
      <rPr>
        <sz val="10"/>
        <rFont val="Calibri"/>
        <family val="2"/>
        <scheme val="minor"/>
      </rPr>
      <t xml:space="preserve">, se evidencia que 145 de los registros de  las reservas por valor de $3,920,393,305, corresponden a procesos contractuales de la vigencia 2022;  de igual forma  se observa también  registros  (33) que corresponden a contratos de  la  vigencia 2021 por un valor de $213,586,002, sobre los cuales el proceso aporta la comunicación de la Secretaría Distrital de Planeación 2-2022-17695 de fecha 01/03/2022 a través de la cual se autorizan las vigencias futuras ordinarias 2023
De acuerdo a lo anteriormente expuesto se observa que de manera general se da cumplimiento a lo normado.
</t>
    </r>
  </si>
  <si>
    <r>
      <t xml:space="preserve">De acuerdo con la información registrada en el monitoreo por la primera línea de defensa, se evidencia:
</t>
    </r>
    <r>
      <rPr>
        <b/>
        <sz val="10"/>
        <rFont val="Calibri"/>
        <family val="2"/>
        <scheme val="minor"/>
      </rPr>
      <t>* Ingresos:</t>
    </r>
    <r>
      <rPr>
        <sz val="10"/>
        <rFont val="Calibri"/>
        <family val="2"/>
        <scheme val="minor"/>
      </rPr>
      <t xml:space="preserve"> 1) Operario Código 487 Grado 01 de la planta global. Como lo señala la 1a. línea de defensa, la evaluación de éstos se llevará a cabo en el seguimiento del II T por cuanto de acuerdo a la Resolución 51 de 2023 de nombramiento, este se realiza a partir del 03/04/2023
Conforme lo evidenciado y lo expuesto en el monitoreo del IV T 2022, se aportan los demás documentos de vinculación de:
* Subdirectora técnica código 068 grado 03 de la Subdirección Artística y Cultural 
* Profesional Universitario Código 219 Grado 01 de la planta global  ubicado en la Subdirección de Gestión Corporativa 
</t>
    </r>
    <r>
      <rPr>
        <b/>
        <sz val="10"/>
        <rFont val="Calibri"/>
        <family val="2"/>
        <scheme val="minor"/>
      </rPr>
      <t>* Retiros:</t>
    </r>
    <r>
      <rPr>
        <sz val="10"/>
        <rFont val="Calibri"/>
        <family val="2"/>
        <scheme val="minor"/>
      </rPr>
      <t xml:space="preserve"> Se aporta evidencia del retiro de personal, realizado en el periodo evaluado. Sobre los documentos aportados solo se observa como oportunidad de mejora que el "Formato de encuesta de desvinculación laboral de los funcionario" correspondiente a la Auxiliar Administrativa Código 407  Grado 04 no se encuentra diligenciado en su totalidad; no se califican los aspectos relacionados con Horario de trabajo, clima laboral y relación con la alta dirección.
Adicionalmente, de acuerdo a lo observado en el anterior seguimiento y de conformidad con la validación realizada al expediente 202028003000100005E correspondiente a la Hoja de vida del funcionario Subdirector Técnico código 068 grado 03 de la Subdirección Artística y Cultura, se mantienen las siguientes oportunidades de mejora: 1) Formato paz y salvo retiro de personal de planta y/o contratista (20233000008753 de fecha 16/01/2023, documento que si bien subsano las firmas de TIC y Gestión Documental y Atención al Ciudadano, no se encuentra firmado por Talento Humano); 2) Acta de entrega de cargo (20233000008763 de fecha 16/01/2023 documento que no se encuentra firmado por quien recibe).  No se evidencia en el expediente el Informe de Gestión requerido por tratarse del retiro de un gerente público ni la Declaración de Conflicto de Intereses . 
Respecto a lo evidenciado el proceso de Talento Humano, presenta la siguiente aclaración en la fase de socialización del Informe Preliminar:  "El formato de encuesta de desvinculación, es la valoración personal del ex-servidor público respecto de su servicio activo en la FUGA, teniendo en cuenta que es un documento de la percepción de este, el ex-servidor tiene la autonomía de responder o no puntos de la encuesta, así mismo, la competencia de GTH llega solo hasta la solicitud de divulgación del formato, pero no es competente de modificar la voluntad de la persona respecto de su deseo de responder. Por lo tanto, se solicita la eliminación de la oportunidad de mejora". 
A pesar de la aclaración sobre este formato, el proceso no aclara las debilidades evidenciadas frente al expediente 202028003000100005E, por lo tanto se mantiene la calificación como cumpllimiento parcial.</t>
    </r>
  </si>
  <si>
    <r>
      <t>De conformidad con las evidencias (Resoluciones HE) aportadas y el monitoreo de la 1a. Línea de defensa, se observa que la autorización de éstas corresponden a necesidades del servicio, reales e imprescindibles.   Adicionalmente de la validación realizada al reporte INFORME DE EJECUCIÓN DEL PRESUPUESTO DE GASTO E INVERSIONES, correspondientes a los meses de enero, febrero y marzo  de 2023 y las resoluciones que las reconocen;</t>
    </r>
    <r>
      <rPr>
        <strike/>
        <sz val="10"/>
        <rFont val="Calibri"/>
        <family val="2"/>
        <scheme val="minor"/>
      </rPr>
      <t xml:space="preserve"> </t>
    </r>
    <r>
      <rPr>
        <sz val="10"/>
        <rFont val="Calibri"/>
        <family val="2"/>
        <scheme val="minor"/>
      </rPr>
      <t xml:space="preserve">se evidencia la coherencia en el pago de  horas extras en el I Trimestre de la vigencia así:
</t>
    </r>
    <r>
      <rPr>
        <b/>
        <sz val="10"/>
        <rFont val="Calibri"/>
        <family val="2"/>
        <scheme val="minor"/>
      </rPr>
      <t>Informe ejecución Presupuesto:</t>
    </r>
    <r>
      <rPr>
        <sz val="10"/>
        <rFont val="Calibri"/>
        <family val="2"/>
        <scheme val="minor"/>
      </rPr>
      <t xml:space="preserve">
Enero: $453.286; Febrero: $1.508.323; Marzo:  $0; Total: $1.961.609
</t>
    </r>
    <r>
      <rPr>
        <b/>
        <sz val="10"/>
        <rFont val="Calibri"/>
        <family val="2"/>
        <scheme val="minor"/>
      </rPr>
      <t>Resoluciones de autorización de pago:</t>
    </r>
    <r>
      <rPr>
        <sz val="10"/>
        <rFont val="Calibri"/>
        <family val="2"/>
        <scheme val="minor"/>
      </rPr>
      <t xml:space="preserve">
Resolución 8 de 2023 por valor de $453,286; Resolución 22 de 2023  por valor de $1,508,323; Total: $1,961,609
Conforme lo anterior se observa que de manera general se cumple el criterio evaluado.
No obstante lo anterior se observan las siguientes oportunidades de mejora:
* Resolución 8 de 2023:  en el cuadro del numeral 2 del Considerando se totaliza las horas laboradas en 0.
* Resolución 22 de 2023:  en el cuadro del numeral 4 del Considerando las horas nocturnas no corresponden con lo liquidado, situación que hace que el total de horas laboradas tampoco corresponda. (Se registran 5 H Extras Nocturnas cuando lo liquidado corresponde a 10)
* El reporte aportado como evidencia Informe Austeridad Hextras Enero - Marzo 2023 , en la pestaña FEBRERO se incluye  los cálculos de horas extras autorizadas y horas extras trabajadas de un funcionario,  pero esta corresponde a julio de 2021
* Respecto a la observación realizada por la OCI en el seguimiento del III y IV Trimestre de 2022 si bien se aporta la misma evidencia; la misma no da cuenta de por que la diferencia presentada entre lo reportado en el Informe de Ejecución Presupuestal de julio y lo liquidado en los soportes del mismo periodo, que incluye las resoluciones de aprobación de pago. (Resolución 120 de 2022).
Sobre este último tema, el proceso de Talento Humano presenta la siguiente observación en la fase de socialización del Informe Preliminar: "Una vez realizada la revisión presupuestal sobre el rubro de horas extras del mes de julio de la vigencia anterior, el valor del CDP Y CRP expedidos fueron por valor de $634.601 tal como  se evidencia en las solicitudes de CDP Y CRP y los respectivos documentos presupuestales expedidos y que a su vez se refleja en la ejecución en la columna compromisos mes; ahora bien, el valor de $715.368  corresponde al giro mes presupuestal, para el mes de julio se hizo el giro tanto del valor de nómina más el valor por el retroactivo por ajuste salarial, motivo por el cual se acumula dicho valor en la ejecución como giro mes presupuestal,  el cual fue solicitado por $80.767 correspondiente al CRP N. 5000329266; se adjuntan imágenes de la ejecución y del consumo de cada CRP, donde se evidencia que los giros se realizaron en el mes de julio. "
Conforme lo anteriormente expuesto y a la evidencia adicional presentada se subsana lo observado inicialmente.
</t>
    </r>
  </si>
  <si>
    <t>De acuerdo con  lo indicado por la 1a. línea de defensa, así como de la verificación realizada a la evidencia aportada y  al documento PLAN ESTRATÉGICO DE TALENTO HUMANO 2023 Versión 1 y 2  específicamente en lo relacionado con el Plan de Capacitación;  se observa que dentro del plan  se incluye la publicación de las ofertas de capacitación en diferentes temas tales como Publicación de la oferta para participar en programa de “Bilingüismo” y Publicación de invitación a participar en  curso retos de innovación  de la plataforma Aula del Saber Distrital y otra plataforma pública. Para el periodo evaluado el proceso no aporta evidencia de ejecución o gestión adelantada sobre  las actividades antes referenciadas, en especial la del Bilingüismo cuya fecha de inicio estaba prevista  para el 15/01/2023. Se evidencia como oportunidad de mejora que ya dentro del Plan de Acción no se incluye el Componente DIVULGACIÓN DE OFERTA PÚBICA DE PLATAFORMAS OFICIALES, como se tenia identificado en el Plan de vigencias anteriores y que permitía establec3er de manera clara las actividades vinculadas al cumplimiento de este criterio.
Conforme lo anterior se observa que se cumple parcialmente lo normado.
Al respecto al proceso de Talento Humano en la fase de socialización del informe preliminar, presenta la siguiente observación: "La oferta de Bilinguismo tiene como fecha de vencimiento el 30/11/2023 y la publicación de invitación a participar en  curso retos de innovación  de la plataforma Aula del Saber Distrital y otra plataforma pública tiene como fecha de vencimiento el 15/12/2023, por lo tanto son actividades que no se encuentran vencidas a la fecha de reporte, por ello, teniendo en cuenta que la norma indica que "las entidades y organismos distritales deberán considerar e integrar la oferta transversal de otros entes públicos" (negrilla agregada), el cumplimiento es total, dado que está considerada e integrada la oferta transversal y el plazo de realización de la misma no se ha vencido; es de aclarar que la fecha del 15/01/2023 es la fecha inicial para realizar la actividad pero no es la fecha final ni de vencimiento. Así mismo, el hecho de no tener incluida una actividad denominada "divulgación de oferta pública de plataformas oficiales", no significa que no esté considerada e integrada la oferta, dado que si se revisa el PIC se encuentra:1)  Capacitación de evaluadores y evaluados respecto a la Evaluación de Desempeño Laboral realizada con la CNSC. 2)Publicación de la oferta para participar en programa de “Bilingüismo”. 3)Publicación de invitación a participar en curso retos de innovación  de la plataforma Aula del Saber Distrital y otra plataforma pública; ofertas distritales incluso consideradas por la OCI. Por lo tanto, se solicita eliminar la observación y considerar el pleno cumplimiento del punto."
De acuerdo a la aclaración presentada se evalua nuevamente este criterio con cumplimiento general de lo normado. Sin embargo nuevamente se recomienda establecer las fechas en el plan de manera coherente con la planeación real y la complejidad de las mismas.</t>
  </si>
  <si>
    <t xml:space="preserve">La entidad desde la vigencia 2018 no tiene vehículos propios. 
De la verificación realizada a las evidencias aportadas, así como lo expuesto en el monitoreo registrado por la 1a. línea de defensa, se evidencian la siguiente oportunidad de mejora:
Solicitudes de servicio de transporte sin la  autorización por parte del Subdirector correspondiente. Ejemplo: 
* Correo 18/01/2023 "Solicitud Transporte Disponible", el correo lo genera la Operativa de la Subdirección Artística y Cultural con copia a la Subdirectora, pero no se incluye el correo de aprobación por parte de esta funcionaria. 
* Correo 16/03/2023 "Solicitud de envío paquete a Biblioamigos", el correo lo genera la profesional universitaria Código 2019 Grado 01 de Gestión Documental y Atención al Ciudadano, pero no se incluye en la cadena de correos la autorización por parte de la Subdirectora de Gestión Corporativa.
Si bien los servicios evidenciados no transportan directamente a los directivos de la entidad, si corresponden a necesidades de transporte de la Fundación y para el desempeño de las funciones de la misma. Servicios que se incluyen en el clausulado del contrato FUGA-154-2021; sin embargo, al no encontrarse autorización por parte de éstos en los dos correos señalados anteriormente, se evidencia el  cumplimiento parcial de lo normado.  
Al respecto el proceso de Recursos Fisicos presenta la siguiente observación en la fase de socialización del Informe Preliminar: 
1. "Las solicitudes de transporte corresponden a necesidades de transporte de la Fundación para el desarrollo de las funciones y misionalidad  de subdirecciones de la entidad, que están incluidos en las condiciones del contrato FUGA-154-2021. Si hay disponibilidad de los vehículos se apoya a las áreas misionales con requerimientos que surgen y no se solicita vehículo adicional ni se generan costos extras". Lo expuesto no subsana lo observado respecto a la aprobación de solicitud de servicio por parte de la Subdirectora Artística y Cultural
2.  "La solicitud recibida el 16/03/2023 a través de correo electrónico, no fue atendida y se adjunta correo soporte de la respuesta brindada". Si bien la cadena de correos señalan que no se atiende la solicitud, el motivo corresponde a que no hay vehículos disponibles y no que no el servicio no haya sido aprobado por la subdirectora que lo solicita. 
Conforme lo anterior se mantiene la calificación de cumplimiento parcial. </t>
  </si>
  <si>
    <t>De la verificación realizada al Reporte BD CTOS 2023 - I Trimestre, periodo evaluado no se adelantaron  procesos  de contratación de servicios vinculados al criterio evaluado; no obstante en la vigencia 2022 gestionaron los siguientes procesos  por medio del mecanismo de vigencias futuras, tal como lo señala la 1a. línea de defensa en el monitoreo:
FUGA-162-2022:  aseo y cafetería, el cual se llevo a cabo a través de un proceso de Selección abreviada por Menor Cuantía (Orden de Compra 100008)
FUGA-163-2022:  seguros, el cual se llevo a cabo a través de un proceso de Licitación pública
Los procesos 2021 y 2022 reportados por la 1a. línea de defensa si bien se ejecutaron en la vigencia 2022, fueron evaluados por la OCI conforme el periodo en los cuales fueron suscritos. 
Conforme lo anterior se evidencia el cumplimiento de lo normado
Sobre lo evidenciado la Subdirección de Gestión Corporativa realiza la siguiente precisión en la fase de socialización del informe Preliminar: "En la columna donde la Oficina de Control Interno realiza comentarios sobre lo reportado, para la fila 89, ítem 32 - Contratación de bienes y servicios, indican que el contrato No. FUGA-162-2022, por medio del cual se contrató el servicio de aseo y cafetería para la entidad, se llevó a cabo a través de un proceso de selección de menor cuantía, pero la modalidad que se utilizó para dicho proceso fue selección abreviada por acuerdo marco de precios. ". Sobre esta precisión es importante señalar que la información registrada por el equipo auditor corresponde a los datos que se obtienen de la Base de Datos de contratación suministada por la Oficina Juridica como evidencia.</t>
  </si>
  <si>
    <t>Frente a este criterio,  no se aporta evidencia de  gestión adelantada para cumplir lo relacionado con "trasmitir el conocimiento adquirido al personal del área donde desempeñan sus labores", en especial a las dos actividades que no fueron masivas sino especificas para algunos funcionarios. (Actividad de Coaching para fortalecimiento de competencias de liderazgo y planeación estratégico y Capacitación a gestores SIG, en monitoreo y seguimiento a riesgos, indicadores, planes de mejoramiento, normogramas y solicitudes de documentación.)
Al respecto el proceso de Talento Humano presenta la siguiente observación en la fase de socialización del Informe Preliminar: "Se precisa que las capacitaciones realizadas en el periodo al ser para todos los servidores públicos FUGA garantiza que las áreas obtengan la información allí señalada, recordando que la planta de personal compuesta por solo 32 funcionarios permite el fácil acceso a las jornadas de capacitación. En segundo lugar, la capacitación a gestores SIG contó con la asistencia de los mismos, la cual puede ser revisada en la lista de asistencia anexa al Orfeo que se aportó como evidencia; teniendo en cuenta que era una capacitación dirigida solo a los gestores con el propósito de que conocieran los instrumentos de monitoreo y ser ellos quienes los aplican dentro de sus áreas, está garantizando en sí el conocimiento del tema al interior de sus áreas. Ahora, respecto a la actividad de coaching, está se dirigió al nivel directivo de la entidad, quien a través del liderazgo y planeación que han realizado en lo corrido del año, ya demuestra la transmisión del conocimiento adquirido dentro de las áreas.  Por lo tanto, se solicita eliminar la observación y considerar el pleno cumplimiento del ítem."
No es coherente la observación del proceso pues se manifiesta que las capacitaciones fueron dirigidas a todos los servidores, sin embargo la capacitación SIG era para gestores y el coaching para directivos. Es  importante verificar el requisito normativo y definir las evidencias objetivas que permiten evaluar su implementación, pues desde la OCI es imposible validar que a tráves del liderazgo y la planeación se socializa y transmite el conocimiento  requerido normativamente, por lo tanto, se mantiene el cumplimiento parcial.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</si>
</sst>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19"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sz val="10"/>
      <name val="Franklin Gothic Book"/>
      <family val="2"/>
    </font>
    <font>
      <b/>
      <sz val="20"/>
      <name val="Calibri"/>
      <family val="2"/>
      <scheme val="minor"/>
    </font>
    <font>
      <sz val="10"/>
      <color theme="1"/>
      <name val="Franklin Gothic Book"/>
      <family val="2"/>
    </font>
    <font>
      <b/>
      <sz val="10"/>
      <name val="Calibri"/>
      <family val="2"/>
      <scheme val="minor"/>
    </font>
    <font>
      <strike/>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9"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cellStyleXfs>
  <cellXfs count="124">
    <xf numFmtId="0" fontId="0" fillId="0" borderId="0" xfId="0"/>
    <xf numFmtId="0" fontId="0" fillId="0" borderId="0" xfId="0" applyAlignment="1">
      <alignment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wrapText="1"/>
    </xf>
    <xf numFmtId="0" fontId="1" fillId="0" borderId="0" xfId="0" applyFont="1" applyAlignment="1">
      <alignment horizontal="center"/>
    </xf>
    <xf numFmtId="0" fontId="1" fillId="0" borderId="0" xfId="0" applyFont="1" applyAlignment="1">
      <alignment horizontal="center" wrapText="1"/>
    </xf>
    <xf numFmtId="0" fontId="3" fillId="0" borderId="0" xfId="0" applyFont="1"/>
    <xf numFmtId="14" fontId="0" fillId="0" borderId="0" xfId="0" applyNumberFormat="1" applyAlignment="1">
      <alignment horizontal="left"/>
    </xf>
    <xf numFmtId="0" fontId="8" fillId="0" borderId="0" xfId="0" applyFont="1"/>
    <xf numFmtId="0" fontId="7" fillId="2" borderId="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9" xfId="0" applyFont="1" applyBorder="1" applyAlignment="1">
      <alignment horizontal="justify"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justify" vertical="top"/>
    </xf>
    <xf numFmtId="0" fontId="7" fillId="2" borderId="13" xfId="0" applyFont="1" applyFill="1" applyBorder="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8" fillId="0" borderId="1" xfId="0" applyFont="1" applyBorder="1" applyAlignment="1">
      <alignment horizontal="justify" vertical="top" wrapText="1"/>
    </xf>
    <xf numFmtId="9" fontId="8" fillId="0" borderId="0" xfId="1" applyFont="1"/>
    <xf numFmtId="0" fontId="7" fillId="0" borderId="0" xfId="0" applyFont="1" applyAlignment="1">
      <alignment horizontal="justify" vertical="center"/>
    </xf>
    <xf numFmtId="0" fontId="8" fillId="0" borderId="9" xfId="0" applyFont="1" applyBorder="1" applyAlignment="1">
      <alignment horizontal="justify" vertical="center" wrapText="1"/>
    </xf>
    <xf numFmtId="0" fontId="0" fillId="0" borderId="1" xfId="0" applyBorder="1"/>
    <xf numFmtId="165" fontId="8" fillId="0" borderId="0" xfId="2" applyNumberFormat="1" applyFont="1"/>
    <xf numFmtId="10" fontId="8" fillId="0" borderId="0" xfId="1" applyNumberFormat="1" applyFont="1"/>
    <xf numFmtId="10" fontId="7" fillId="0" borderId="0" xfId="1" applyNumberFormat="1" applyFont="1" applyAlignment="1">
      <alignment horizontal="center" vertical="center"/>
    </xf>
    <xf numFmtId="0" fontId="7" fillId="2"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8" fillId="0" borderId="1" xfId="0" applyFont="1" applyBorder="1" applyAlignment="1">
      <alignment horizontal="center" vertical="center"/>
    </xf>
    <xf numFmtId="0" fontId="10" fillId="0" borderId="12" xfId="0" applyFont="1" applyBorder="1" applyAlignment="1">
      <alignment horizontal="justify" vertical="center" wrapText="1"/>
    </xf>
    <xf numFmtId="0" fontId="10" fillId="0" borderId="20" xfId="0" applyFont="1" applyBorder="1" applyAlignment="1">
      <alignment horizontal="justify" vertical="top" wrapText="1"/>
    </xf>
    <xf numFmtId="0" fontId="8" fillId="0" borderId="12" xfId="0" applyFont="1" applyBorder="1" applyAlignment="1">
      <alignment horizontal="justify" vertical="center"/>
    </xf>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0" fillId="0" borderId="7" xfId="0" applyFont="1" applyBorder="1" applyAlignment="1">
      <alignment horizontal="justify" vertical="center" wrapText="1"/>
    </xf>
    <xf numFmtId="0" fontId="13" fillId="0" borderId="11" xfId="0" applyFont="1" applyBorder="1" applyAlignment="1">
      <alignment horizontal="justify" vertical="center" wrapText="1"/>
    </xf>
    <xf numFmtId="0" fontId="7" fillId="2" borderId="2" xfId="0" applyFont="1" applyFill="1" applyBorder="1" applyAlignment="1">
      <alignment horizontal="center" vertical="center" wrapText="1"/>
    </xf>
    <xf numFmtId="0" fontId="13" fillId="0" borderId="11" xfId="0" applyFont="1" applyBorder="1" applyAlignment="1">
      <alignment horizontal="justify" vertical="center"/>
    </xf>
    <xf numFmtId="0" fontId="13" fillId="0" borderId="7" xfId="0" applyFont="1" applyBorder="1" applyAlignment="1">
      <alignment horizontal="justify" vertical="center" wrapText="1"/>
    </xf>
    <xf numFmtId="0" fontId="7" fillId="3" borderId="0" xfId="0" applyFont="1" applyFill="1" applyAlignment="1">
      <alignment horizontal="justify" vertical="center"/>
    </xf>
    <xf numFmtId="0" fontId="8" fillId="3" borderId="0" xfId="0" applyFont="1" applyFill="1" applyAlignment="1">
      <alignment horizontal="justify" vertical="center"/>
    </xf>
    <xf numFmtId="0" fontId="8" fillId="0" borderId="1" xfId="0" applyFont="1" applyBorder="1" applyAlignment="1">
      <alignment vertical="center"/>
    </xf>
    <xf numFmtId="0" fontId="8" fillId="3" borderId="0" xfId="0" applyFont="1" applyFill="1"/>
    <xf numFmtId="0" fontId="13" fillId="0" borderId="1" xfId="0" applyFont="1" applyBorder="1" applyAlignment="1">
      <alignment vertical="center" wrapText="1"/>
    </xf>
    <xf numFmtId="0" fontId="10" fillId="3" borderId="0" xfId="0" applyFont="1" applyFill="1"/>
    <xf numFmtId="0" fontId="8" fillId="0" borderId="11" xfId="0" applyFont="1" applyBorder="1" applyAlignment="1">
      <alignment horizontal="justify" vertical="center" wrapText="1"/>
    </xf>
    <xf numFmtId="0" fontId="10" fillId="0" borderId="9" xfId="0" applyFont="1" applyBorder="1" applyAlignment="1">
      <alignment horizontal="justify" vertical="center" wrapText="1"/>
    </xf>
    <xf numFmtId="0" fontId="13" fillId="0" borderId="11" xfId="0" applyFont="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justify"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20" xfId="0" applyFont="1" applyBorder="1" applyAlignment="1">
      <alignment horizontal="justify" vertical="center" wrapText="1"/>
    </xf>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horizontal="left" vertical="center"/>
    </xf>
    <xf numFmtId="10" fontId="7" fillId="3" borderId="0" xfId="1" applyNumberFormat="1" applyFont="1" applyFill="1" applyAlignment="1">
      <alignment horizontal="center" vertical="center"/>
    </xf>
    <xf numFmtId="0" fontId="7" fillId="0" borderId="0" xfId="0" applyFont="1"/>
    <xf numFmtId="0" fontId="7"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xf>
    <xf numFmtId="0" fontId="13" fillId="3" borderId="0" xfId="0" applyFont="1" applyFill="1" applyAlignment="1">
      <alignment horizontal="center" vertical="center"/>
    </xf>
    <xf numFmtId="0" fontId="8" fillId="0" borderId="1" xfId="0" applyFont="1" applyBorder="1" applyAlignment="1">
      <alignment vertical="center" wrapText="1"/>
    </xf>
    <xf numFmtId="0" fontId="8" fillId="0" borderId="20" xfId="0" applyFont="1" applyBorder="1" applyAlignment="1">
      <alignment horizontal="justify" vertical="top" wrapText="1"/>
    </xf>
    <xf numFmtId="0" fontId="10" fillId="0" borderId="1" xfId="0" applyFont="1" applyBorder="1" applyAlignment="1">
      <alignment horizontal="justify" vertical="top" wrapText="1"/>
    </xf>
    <xf numFmtId="9" fontId="7" fillId="3" borderId="0" xfId="0" applyNumberFormat="1" applyFont="1" applyFill="1" applyAlignment="1">
      <alignment horizontal="center" vertical="center"/>
    </xf>
    <xf numFmtId="0" fontId="10" fillId="0" borderId="9" xfId="0" applyFont="1" applyBorder="1" applyAlignment="1">
      <alignment horizontal="justify" vertical="top" wrapText="1"/>
    </xf>
    <xf numFmtId="0" fontId="14" fillId="0" borderId="1" xfId="0" applyFont="1" applyBorder="1" applyAlignment="1">
      <alignment horizontal="justify" vertical="top" wrapText="1"/>
    </xf>
    <xf numFmtId="0" fontId="10" fillId="0" borderId="9" xfId="0" applyFont="1" applyBorder="1" applyAlignment="1">
      <alignment horizontal="justify" vertical="center"/>
    </xf>
    <xf numFmtId="0" fontId="10" fillId="0" borderId="11" xfId="0" applyFont="1" applyBorder="1" applyAlignment="1">
      <alignment horizontal="justify" vertical="center" wrapText="1"/>
    </xf>
    <xf numFmtId="0" fontId="10" fillId="0" borderId="21" xfId="0" applyFont="1" applyBorder="1" applyAlignment="1">
      <alignment horizontal="justify" vertical="center"/>
    </xf>
    <xf numFmtId="166" fontId="8" fillId="0" borderId="0" xfId="1" applyNumberFormat="1" applyFont="1"/>
    <xf numFmtId="0" fontId="7" fillId="2" borderId="24" xfId="0" applyFont="1" applyFill="1" applyBorder="1" applyAlignment="1">
      <alignment horizontal="center" vertical="center" wrapText="1"/>
    </xf>
    <xf numFmtId="0" fontId="8" fillId="0" borderId="1" xfId="0" applyFont="1" applyBorder="1" applyAlignment="1">
      <alignment horizontal="left" vertical="center"/>
    </xf>
    <xf numFmtId="0" fontId="8" fillId="3" borderId="1" xfId="0" applyFont="1" applyFill="1" applyBorder="1" applyAlignment="1">
      <alignment vertical="center"/>
    </xf>
    <xf numFmtId="0" fontId="8" fillId="0" borderId="25" xfId="0" applyFont="1" applyBorder="1" applyAlignment="1">
      <alignment horizontal="justify" vertical="top" wrapText="1"/>
    </xf>
    <xf numFmtId="0" fontId="13" fillId="0" borderId="12" xfId="0" applyFont="1" applyBorder="1" applyAlignment="1">
      <alignment horizontal="justify" vertical="center" wrapText="1"/>
    </xf>
    <xf numFmtId="0" fontId="16" fillId="0" borderId="1" xfId="0" applyFont="1" applyBorder="1" applyAlignment="1">
      <alignment horizontal="justify" vertical="top" wrapText="1"/>
    </xf>
    <xf numFmtId="0" fontId="8" fillId="0" borderId="20" xfId="0" applyFont="1" applyBorder="1" applyAlignment="1">
      <alignment horizontal="justify" vertical="center" wrapText="1"/>
    </xf>
    <xf numFmtId="0" fontId="8" fillId="0" borderId="9" xfId="0" applyFont="1" applyBorder="1" applyAlignment="1">
      <alignment horizontal="justify" vertical="top" wrapText="1"/>
    </xf>
    <xf numFmtId="0" fontId="8" fillId="0" borderId="12" xfId="0" applyFont="1" applyBorder="1" applyAlignment="1">
      <alignment horizontal="justify" vertical="center" wrapText="1"/>
    </xf>
    <xf numFmtId="0" fontId="8" fillId="0" borderId="23" xfId="0" applyFont="1" applyBorder="1" applyAlignment="1">
      <alignment horizontal="justify" vertical="center" wrapText="1"/>
    </xf>
    <xf numFmtId="0" fontId="8" fillId="0" borderId="22" xfId="0" applyFont="1" applyBorder="1" applyAlignment="1">
      <alignment horizontal="justify" vertical="center" wrapText="1"/>
    </xf>
    <xf numFmtId="0" fontId="1" fillId="0" borderId="0" xfId="0" applyFont="1" applyAlignment="1">
      <alignment horizontal="center" vertical="center" wrapText="1"/>
    </xf>
    <xf numFmtId="0" fontId="7" fillId="3" borderId="0" xfId="0" applyFont="1" applyFill="1" applyAlignment="1">
      <alignment horizontal="left" vertical="center"/>
    </xf>
    <xf numFmtId="0" fontId="15" fillId="3" borderId="0" xfId="0" applyFont="1" applyFill="1" applyAlignment="1">
      <alignment horizontal="center" vertical="center"/>
    </xf>
    <xf numFmtId="0" fontId="7" fillId="0" borderId="0" xfId="0" applyFont="1" applyAlignment="1">
      <alignment horizontal="left" vertical="center"/>
    </xf>
    <xf numFmtId="0" fontId="12" fillId="3" borderId="0" xfId="0" applyFont="1" applyFill="1" applyAlignment="1">
      <alignment horizontal="lef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239822</xdr:colOff>
      <xdr:row>12</xdr:row>
      <xdr:rowOff>858524</xdr:rowOff>
    </xdr:from>
    <xdr:to>
      <xdr:col>5</xdr:col>
      <xdr:colOff>516047</xdr:colOff>
      <xdr:row>12</xdr:row>
      <xdr:rowOff>1134749</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6349429" y="627416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232198</xdr:colOff>
      <xdr:row>15</xdr:row>
      <xdr:rowOff>1294753</xdr:rowOff>
    </xdr:from>
    <xdr:to>
      <xdr:col>5</xdr:col>
      <xdr:colOff>508423</xdr:colOff>
      <xdr:row>15</xdr:row>
      <xdr:rowOff>1570978</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341805" y="157863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205384</xdr:colOff>
      <xdr:row>16</xdr:row>
      <xdr:rowOff>941805</xdr:rowOff>
    </xdr:from>
    <xdr:to>
      <xdr:col>5</xdr:col>
      <xdr:colOff>481609</xdr:colOff>
      <xdr:row>16</xdr:row>
      <xdr:rowOff>1218030</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314991" y="1808680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31</xdr:row>
      <xdr:rowOff>847155</xdr:rowOff>
    </xdr:from>
    <xdr:to>
      <xdr:col>5</xdr:col>
      <xdr:colOff>461498</xdr:colOff>
      <xdr:row>31</xdr:row>
      <xdr:rowOff>1123380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7129864" y="44575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196206</xdr:colOff>
      <xdr:row>25</xdr:row>
      <xdr:rowOff>553464</xdr:rowOff>
    </xdr:from>
    <xdr:to>
      <xdr:col>5</xdr:col>
      <xdr:colOff>472431</xdr:colOff>
      <xdr:row>25</xdr:row>
      <xdr:rowOff>829689</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6309524" y="362116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207858</xdr:colOff>
      <xdr:row>26</xdr:row>
      <xdr:rowOff>319309</xdr:rowOff>
    </xdr:from>
    <xdr:to>
      <xdr:col>5</xdr:col>
      <xdr:colOff>484083</xdr:colOff>
      <xdr:row>26</xdr:row>
      <xdr:rowOff>595534</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6321176" y="373802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146007</xdr:colOff>
      <xdr:row>32</xdr:row>
      <xdr:rowOff>628402</xdr:rowOff>
    </xdr:from>
    <xdr:to>
      <xdr:col>5</xdr:col>
      <xdr:colOff>422232</xdr:colOff>
      <xdr:row>32</xdr:row>
      <xdr:rowOff>904627</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6255614" y="443073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33</xdr:row>
      <xdr:rowOff>474054</xdr:rowOff>
    </xdr:from>
    <xdr:to>
      <xdr:col>5</xdr:col>
      <xdr:colOff>484283</xdr:colOff>
      <xdr:row>33</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34</xdr:row>
      <xdr:rowOff>1021853</xdr:rowOff>
    </xdr:from>
    <xdr:to>
      <xdr:col>5</xdr:col>
      <xdr:colOff>484283</xdr:colOff>
      <xdr:row>34</xdr:row>
      <xdr:rowOff>1298078</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6317665" y="477079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35</xdr:row>
      <xdr:rowOff>291896</xdr:rowOff>
    </xdr:from>
    <xdr:to>
      <xdr:col>5</xdr:col>
      <xdr:colOff>491306</xdr:colOff>
      <xdr:row>35</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38</xdr:row>
      <xdr:rowOff>414798</xdr:rowOff>
    </xdr:from>
    <xdr:to>
      <xdr:col>5</xdr:col>
      <xdr:colOff>437396</xdr:colOff>
      <xdr:row>38</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39</xdr:row>
      <xdr:rowOff>353347</xdr:rowOff>
    </xdr:from>
    <xdr:to>
      <xdr:col>5</xdr:col>
      <xdr:colOff>429854</xdr:colOff>
      <xdr:row>39</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124979</xdr:colOff>
      <xdr:row>40</xdr:row>
      <xdr:rowOff>285284</xdr:rowOff>
    </xdr:from>
    <xdr:to>
      <xdr:col>5</xdr:col>
      <xdr:colOff>398318</xdr:colOff>
      <xdr:row>40</xdr:row>
      <xdr:rowOff>536866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238297" y="57833602"/>
          <a:ext cx="273339" cy="2515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45</xdr:row>
      <xdr:rowOff>506976</xdr:rowOff>
    </xdr:from>
    <xdr:to>
      <xdr:col>5</xdr:col>
      <xdr:colOff>470356</xdr:colOff>
      <xdr:row>45</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44</xdr:row>
      <xdr:rowOff>262287</xdr:rowOff>
    </xdr:from>
    <xdr:to>
      <xdr:col>5</xdr:col>
      <xdr:colOff>432955</xdr:colOff>
      <xdr:row>44</xdr:row>
      <xdr:rowOff>519545</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6266947" y="60235151"/>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108857</xdr:colOff>
      <xdr:row>17</xdr:row>
      <xdr:rowOff>2326821</xdr:rowOff>
    </xdr:from>
    <xdr:to>
      <xdr:col>5</xdr:col>
      <xdr:colOff>385082</xdr:colOff>
      <xdr:row>17</xdr:row>
      <xdr:rowOff>2603046</xdr:rowOff>
    </xdr:to>
    <xdr:sp macro="" textlink="">
      <xdr:nvSpPr>
        <xdr:cNvPr id="26" name="Elipse 22">
          <a:extLst>
            <a:ext uri="{FF2B5EF4-FFF2-40B4-BE49-F238E27FC236}">
              <a16:creationId xmlns:a16="http://schemas.microsoft.com/office/drawing/2014/main" id="{B48312C1-D0F9-4C94-8AE2-B8618ABE96EB}"/>
            </a:ext>
          </a:extLst>
        </xdr:cNvPr>
        <xdr:cNvSpPr>
          <a:spLocks noChangeArrowheads="1"/>
        </xdr:cNvSpPr>
      </xdr:nvSpPr>
      <xdr:spPr bwMode="auto">
        <a:xfrm>
          <a:off x="6218464" y="246561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227610</xdr:colOff>
      <xdr:row>14</xdr:row>
      <xdr:rowOff>1556162</xdr:rowOff>
    </xdr:from>
    <xdr:to>
      <xdr:col>5</xdr:col>
      <xdr:colOff>503835</xdr:colOff>
      <xdr:row>14</xdr:row>
      <xdr:rowOff>1832387</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6337217" y="12605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258536</xdr:colOff>
      <xdr:row>27</xdr:row>
      <xdr:rowOff>2408465</xdr:rowOff>
    </xdr:from>
    <xdr:to>
      <xdr:col>5</xdr:col>
      <xdr:colOff>532856</xdr:colOff>
      <xdr:row>27</xdr:row>
      <xdr:rowOff>2682785</xdr:rowOff>
    </xdr:to>
    <xdr:sp macro="" textlink="">
      <xdr:nvSpPr>
        <xdr:cNvPr id="5" name="Elipse 4">
          <a:extLst>
            <a:ext uri="{FF2B5EF4-FFF2-40B4-BE49-F238E27FC236}">
              <a16:creationId xmlns:a16="http://schemas.microsoft.com/office/drawing/2014/main" id="{15DCA9E1-D6F0-463E-8CD8-1FDBFDE71100}"/>
            </a:ext>
          </a:extLst>
        </xdr:cNvPr>
        <xdr:cNvSpPr>
          <a:spLocks noChangeArrowheads="1"/>
        </xdr:cNvSpPr>
      </xdr:nvSpPr>
      <xdr:spPr bwMode="auto">
        <a:xfrm>
          <a:off x="6368143" y="44087144"/>
          <a:ext cx="274320" cy="274320"/>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s-CO"/>
        </a:p>
      </xdr:txBody>
    </xdr:sp>
    <xdr:clientData/>
  </xdr:twoCellAnchor>
  <xdr:twoCellAnchor>
    <xdr:from>
      <xdr:col>5</xdr:col>
      <xdr:colOff>173181</xdr:colOff>
      <xdr:row>20</xdr:row>
      <xdr:rowOff>277091</xdr:rowOff>
    </xdr:from>
    <xdr:to>
      <xdr:col>5</xdr:col>
      <xdr:colOff>449406</xdr:colOff>
      <xdr:row>20</xdr:row>
      <xdr:rowOff>553316</xdr:rowOff>
    </xdr:to>
    <xdr:sp macro="" textlink="">
      <xdr:nvSpPr>
        <xdr:cNvPr id="4" name="Elipse 22">
          <a:extLst>
            <a:ext uri="{FF2B5EF4-FFF2-40B4-BE49-F238E27FC236}">
              <a16:creationId xmlns:a16="http://schemas.microsoft.com/office/drawing/2014/main" id="{D4A8D888-2E17-41CE-A8B0-A4F979EB5C25}"/>
            </a:ext>
          </a:extLst>
        </xdr:cNvPr>
        <xdr:cNvSpPr>
          <a:spLocks noChangeArrowheads="1"/>
        </xdr:cNvSpPr>
      </xdr:nvSpPr>
      <xdr:spPr bwMode="auto">
        <a:xfrm>
          <a:off x="6286499" y="319174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184668</xdr:colOff>
      <xdr:row>43</xdr:row>
      <xdr:rowOff>709515</xdr:rowOff>
    </xdr:from>
    <xdr:to>
      <xdr:col>5</xdr:col>
      <xdr:colOff>463994</xdr:colOff>
      <xdr:row>43</xdr:row>
      <xdr:rowOff>966773</xdr:rowOff>
    </xdr:to>
    <xdr:sp macro="" textlink="">
      <xdr:nvSpPr>
        <xdr:cNvPr id="13" name="Elipse 12">
          <a:extLst>
            <a:ext uri="{FF2B5EF4-FFF2-40B4-BE49-F238E27FC236}">
              <a16:creationId xmlns:a16="http://schemas.microsoft.com/office/drawing/2014/main" id="{2DC6A79F-E187-4CE0-AA05-31BFA65301CF}"/>
            </a:ext>
          </a:extLst>
        </xdr:cNvPr>
        <xdr:cNvSpPr>
          <a:spLocks noChangeArrowheads="1"/>
        </xdr:cNvSpPr>
      </xdr:nvSpPr>
      <xdr:spPr bwMode="auto">
        <a:xfrm>
          <a:off x="6298163" y="54652117"/>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226219</xdr:colOff>
      <xdr:row>13</xdr:row>
      <xdr:rowOff>1333500</xdr:rowOff>
    </xdr:from>
    <xdr:to>
      <xdr:col>5</xdr:col>
      <xdr:colOff>502444</xdr:colOff>
      <xdr:row>13</xdr:row>
      <xdr:rowOff>1609725</xdr:rowOff>
    </xdr:to>
    <xdr:sp macro="" textlink="">
      <xdr:nvSpPr>
        <xdr:cNvPr id="8" name="Elipse 22">
          <a:extLst>
            <a:ext uri="{FF2B5EF4-FFF2-40B4-BE49-F238E27FC236}">
              <a16:creationId xmlns:a16="http://schemas.microsoft.com/office/drawing/2014/main" id="{0020D410-1DAA-403B-93FB-48F44FAA13D8}"/>
            </a:ext>
          </a:extLst>
        </xdr:cNvPr>
        <xdr:cNvSpPr>
          <a:spLocks noChangeArrowheads="1"/>
        </xdr:cNvSpPr>
      </xdr:nvSpPr>
      <xdr:spPr bwMode="auto">
        <a:xfrm>
          <a:off x="6334125" y="872728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168179</xdr:colOff>
      <xdr:row>6</xdr:row>
      <xdr:rowOff>1633301</xdr:rowOff>
    </xdr:from>
    <xdr:to>
      <xdr:col>5</xdr:col>
      <xdr:colOff>444404</xdr:colOff>
      <xdr:row>6</xdr:row>
      <xdr:rowOff>1909526</xdr:rowOff>
    </xdr:to>
    <xdr:sp macro="" textlink="">
      <xdr:nvSpPr>
        <xdr:cNvPr id="2" name="Elipse 22">
          <a:extLst>
            <a:ext uri="{FF2B5EF4-FFF2-40B4-BE49-F238E27FC236}">
              <a16:creationId xmlns:a16="http://schemas.microsoft.com/office/drawing/2014/main" id="{C92CD731-0685-4B27-B7FF-73BB91A6E210}"/>
            </a:ext>
          </a:extLst>
        </xdr:cNvPr>
        <xdr:cNvSpPr>
          <a:spLocks noChangeArrowheads="1"/>
        </xdr:cNvSpPr>
      </xdr:nvSpPr>
      <xdr:spPr bwMode="auto">
        <a:xfrm>
          <a:off x="7073804" y="34135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9</xdr:row>
      <xdr:rowOff>730250</xdr:rowOff>
    </xdr:from>
    <xdr:to>
      <xdr:col>5</xdr:col>
      <xdr:colOff>493462</xdr:colOff>
      <xdr:row>9</xdr:row>
      <xdr:rowOff>1006475</xdr:rowOff>
    </xdr:to>
    <xdr:sp macro="" textlink="">
      <xdr:nvSpPr>
        <xdr:cNvPr id="5" name="Elipse 22">
          <a:extLst>
            <a:ext uri="{FF2B5EF4-FFF2-40B4-BE49-F238E27FC236}">
              <a16:creationId xmlns:a16="http://schemas.microsoft.com/office/drawing/2014/main" id="{5D183F6A-070A-4EE6-8FFA-1C27C6958040}"/>
            </a:ext>
          </a:extLst>
        </xdr:cNvPr>
        <xdr:cNvSpPr>
          <a:spLocks noChangeArrowheads="1"/>
        </xdr:cNvSpPr>
      </xdr:nvSpPr>
      <xdr:spPr bwMode="auto">
        <a:xfrm>
          <a:off x="7388201" y="9493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12</xdr:row>
      <xdr:rowOff>785396</xdr:rowOff>
    </xdr:from>
    <xdr:to>
      <xdr:col>5</xdr:col>
      <xdr:colOff>460041</xdr:colOff>
      <xdr:row>12</xdr:row>
      <xdr:rowOff>1061621</xdr:rowOff>
    </xdr:to>
    <xdr:sp macro="" textlink="">
      <xdr:nvSpPr>
        <xdr:cNvPr id="10" name="Elipse 22">
          <a:extLst>
            <a:ext uri="{FF2B5EF4-FFF2-40B4-BE49-F238E27FC236}">
              <a16:creationId xmlns:a16="http://schemas.microsoft.com/office/drawing/2014/main" id="{B86E6327-672D-4D5D-9F20-C31205E611A5}"/>
            </a:ext>
          </a:extLst>
        </xdr:cNvPr>
        <xdr:cNvSpPr>
          <a:spLocks noChangeArrowheads="1"/>
        </xdr:cNvSpPr>
      </xdr:nvSpPr>
      <xdr:spPr bwMode="auto">
        <a:xfrm>
          <a:off x="7335921" y="156577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207363</xdr:colOff>
      <xdr:row>13</xdr:row>
      <xdr:rowOff>344845</xdr:rowOff>
    </xdr:from>
    <xdr:to>
      <xdr:col>5</xdr:col>
      <xdr:colOff>483588</xdr:colOff>
      <xdr:row>13</xdr:row>
      <xdr:rowOff>621070</xdr:rowOff>
    </xdr:to>
    <xdr:sp macro="" textlink="">
      <xdr:nvSpPr>
        <xdr:cNvPr id="11" name="Elipse 22">
          <a:extLst>
            <a:ext uri="{FF2B5EF4-FFF2-40B4-BE49-F238E27FC236}">
              <a16:creationId xmlns:a16="http://schemas.microsoft.com/office/drawing/2014/main" id="{255C4E4F-EC90-4AF8-81B1-2571F3F06C2D}"/>
            </a:ext>
          </a:extLst>
        </xdr:cNvPr>
        <xdr:cNvSpPr>
          <a:spLocks noChangeArrowheads="1"/>
        </xdr:cNvSpPr>
      </xdr:nvSpPr>
      <xdr:spPr bwMode="auto">
        <a:xfrm>
          <a:off x="7359468" y="170887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200528</xdr:colOff>
      <xdr:row>15</xdr:row>
      <xdr:rowOff>562082</xdr:rowOff>
    </xdr:from>
    <xdr:to>
      <xdr:col>5</xdr:col>
      <xdr:colOff>476753</xdr:colOff>
      <xdr:row>15</xdr:row>
      <xdr:rowOff>838307</xdr:rowOff>
    </xdr:to>
    <xdr:sp macro="" textlink="">
      <xdr:nvSpPr>
        <xdr:cNvPr id="12" name="Elipse 22">
          <a:extLst>
            <a:ext uri="{FF2B5EF4-FFF2-40B4-BE49-F238E27FC236}">
              <a16:creationId xmlns:a16="http://schemas.microsoft.com/office/drawing/2014/main" id="{9E89440D-3D14-40C6-B0C6-2BC406E5FF1C}"/>
            </a:ext>
          </a:extLst>
        </xdr:cNvPr>
        <xdr:cNvSpPr>
          <a:spLocks noChangeArrowheads="1"/>
        </xdr:cNvSpPr>
      </xdr:nvSpPr>
      <xdr:spPr bwMode="auto">
        <a:xfrm>
          <a:off x="7365926" y="197852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19</xdr:row>
      <xdr:rowOff>484605</xdr:rowOff>
    </xdr:from>
    <xdr:to>
      <xdr:col>5</xdr:col>
      <xdr:colOff>460041</xdr:colOff>
      <xdr:row>19</xdr:row>
      <xdr:rowOff>760830</xdr:rowOff>
    </xdr:to>
    <xdr:sp macro="" textlink="">
      <xdr:nvSpPr>
        <xdr:cNvPr id="16" name="Elipse 22">
          <a:extLst>
            <a:ext uri="{FF2B5EF4-FFF2-40B4-BE49-F238E27FC236}">
              <a16:creationId xmlns:a16="http://schemas.microsoft.com/office/drawing/2014/main" id="{4E827E28-3FC2-4915-A918-5EB4A6DA2A08}"/>
            </a:ext>
          </a:extLst>
        </xdr:cNvPr>
        <xdr:cNvSpPr>
          <a:spLocks noChangeArrowheads="1"/>
        </xdr:cNvSpPr>
      </xdr:nvSpPr>
      <xdr:spPr bwMode="auto">
        <a:xfrm>
          <a:off x="7335921" y="292768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20</xdr:row>
      <xdr:rowOff>501315</xdr:rowOff>
    </xdr:from>
    <xdr:to>
      <xdr:col>5</xdr:col>
      <xdr:colOff>476751</xdr:colOff>
      <xdr:row>20</xdr:row>
      <xdr:rowOff>777540</xdr:rowOff>
    </xdr:to>
    <xdr:sp macro="" textlink="">
      <xdr:nvSpPr>
        <xdr:cNvPr id="17" name="Elipse 22">
          <a:extLst>
            <a:ext uri="{FF2B5EF4-FFF2-40B4-BE49-F238E27FC236}">
              <a16:creationId xmlns:a16="http://schemas.microsoft.com/office/drawing/2014/main" id="{FA4506BC-5CEC-48AB-9105-2A03B567C3EF}"/>
            </a:ext>
          </a:extLst>
        </xdr:cNvPr>
        <xdr:cNvSpPr>
          <a:spLocks noChangeArrowheads="1"/>
        </xdr:cNvSpPr>
      </xdr:nvSpPr>
      <xdr:spPr bwMode="auto">
        <a:xfrm>
          <a:off x="7954210" y="267869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197423</xdr:colOff>
      <xdr:row>21</xdr:row>
      <xdr:rowOff>1064699</xdr:rowOff>
    </xdr:from>
    <xdr:to>
      <xdr:col>5</xdr:col>
      <xdr:colOff>473648</xdr:colOff>
      <xdr:row>21</xdr:row>
      <xdr:rowOff>1340924</xdr:rowOff>
    </xdr:to>
    <xdr:sp macro="" textlink="">
      <xdr:nvSpPr>
        <xdr:cNvPr id="18" name="Elipse 22">
          <a:extLst>
            <a:ext uri="{FF2B5EF4-FFF2-40B4-BE49-F238E27FC236}">
              <a16:creationId xmlns:a16="http://schemas.microsoft.com/office/drawing/2014/main" id="{2080ECEF-D557-4358-87C8-2B2674EB1D16}"/>
            </a:ext>
          </a:extLst>
        </xdr:cNvPr>
        <xdr:cNvSpPr>
          <a:spLocks noChangeArrowheads="1"/>
        </xdr:cNvSpPr>
      </xdr:nvSpPr>
      <xdr:spPr bwMode="auto">
        <a:xfrm>
          <a:off x="7096244" y="376270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22</xdr:row>
      <xdr:rowOff>467895</xdr:rowOff>
    </xdr:from>
    <xdr:to>
      <xdr:col>5</xdr:col>
      <xdr:colOff>460041</xdr:colOff>
      <xdr:row>22</xdr:row>
      <xdr:rowOff>744120</xdr:rowOff>
    </xdr:to>
    <xdr:sp macro="" textlink="">
      <xdr:nvSpPr>
        <xdr:cNvPr id="19" name="Elipse 22">
          <a:extLst>
            <a:ext uri="{FF2B5EF4-FFF2-40B4-BE49-F238E27FC236}">
              <a16:creationId xmlns:a16="http://schemas.microsoft.com/office/drawing/2014/main" id="{2631B674-118B-4DC6-8481-900034CABCA5}"/>
            </a:ext>
          </a:extLst>
        </xdr:cNvPr>
        <xdr:cNvSpPr>
          <a:spLocks noChangeArrowheads="1"/>
        </xdr:cNvSpPr>
      </xdr:nvSpPr>
      <xdr:spPr bwMode="auto">
        <a:xfrm>
          <a:off x="7335921" y="332372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167106</xdr:colOff>
      <xdr:row>26</xdr:row>
      <xdr:rowOff>584868</xdr:rowOff>
    </xdr:from>
    <xdr:to>
      <xdr:col>5</xdr:col>
      <xdr:colOff>443331</xdr:colOff>
      <xdr:row>26</xdr:row>
      <xdr:rowOff>861093</xdr:rowOff>
    </xdr:to>
    <xdr:sp macro="" textlink="">
      <xdr:nvSpPr>
        <xdr:cNvPr id="21" name="Elipse 22">
          <a:extLst>
            <a:ext uri="{FF2B5EF4-FFF2-40B4-BE49-F238E27FC236}">
              <a16:creationId xmlns:a16="http://schemas.microsoft.com/office/drawing/2014/main" id="{16154890-E7A6-446E-86CF-87A74F583FEA}"/>
            </a:ext>
          </a:extLst>
        </xdr:cNvPr>
        <xdr:cNvSpPr>
          <a:spLocks noChangeArrowheads="1"/>
        </xdr:cNvSpPr>
      </xdr:nvSpPr>
      <xdr:spPr bwMode="auto">
        <a:xfrm>
          <a:off x="7319211" y="409909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188113</xdr:colOff>
      <xdr:row>25</xdr:row>
      <xdr:rowOff>753645</xdr:rowOff>
    </xdr:from>
    <xdr:to>
      <xdr:col>5</xdr:col>
      <xdr:colOff>464338</xdr:colOff>
      <xdr:row>25</xdr:row>
      <xdr:rowOff>1029870</xdr:rowOff>
    </xdr:to>
    <xdr:sp macro="" textlink="">
      <xdr:nvSpPr>
        <xdr:cNvPr id="23" name="Elipse 22">
          <a:extLst>
            <a:ext uri="{FF2B5EF4-FFF2-40B4-BE49-F238E27FC236}">
              <a16:creationId xmlns:a16="http://schemas.microsoft.com/office/drawing/2014/main" id="{84C17C1E-4667-48FA-975A-140E9429E616}"/>
            </a:ext>
          </a:extLst>
        </xdr:cNvPr>
        <xdr:cNvSpPr>
          <a:spLocks noChangeArrowheads="1"/>
        </xdr:cNvSpPr>
      </xdr:nvSpPr>
      <xdr:spPr bwMode="auto">
        <a:xfrm>
          <a:off x="7340218" y="39338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168375</xdr:colOff>
      <xdr:row>27</xdr:row>
      <xdr:rowOff>506611</xdr:rowOff>
    </xdr:from>
    <xdr:to>
      <xdr:col>5</xdr:col>
      <xdr:colOff>444600</xdr:colOff>
      <xdr:row>27</xdr:row>
      <xdr:rowOff>782836</xdr:rowOff>
    </xdr:to>
    <xdr:sp macro="" textlink="">
      <xdr:nvSpPr>
        <xdr:cNvPr id="24" name="Elipse 22">
          <a:extLst>
            <a:ext uri="{FF2B5EF4-FFF2-40B4-BE49-F238E27FC236}">
              <a16:creationId xmlns:a16="http://schemas.microsoft.com/office/drawing/2014/main" id="{B2E70913-0692-4E8B-988B-93600BE5B8F5}"/>
            </a:ext>
          </a:extLst>
        </xdr:cNvPr>
        <xdr:cNvSpPr>
          <a:spLocks noChangeArrowheads="1"/>
        </xdr:cNvSpPr>
      </xdr:nvSpPr>
      <xdr:spPr bwMode="auto">
        <a:xfrm>
          <a:off x="7320480" y="422327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282180</xdr:colOff>
      <xdr:row>29</xdr:row>
      <xdr:rowOff>312182</xdr:rowOff>
    </xdr:from>
    <xdr:to>
      <xdr:col>5</xdr:col>
      <xdr:colOff>558405</xdr:colOff>
      <xdr:row>29</xdr:row>
      <xdr:rowOff>588407</xdr:rowOff>
    </xdr:to>
    <xdr:sp macro="" textlink="">
      <xdr:nvSpPr>
        <xdr:cNvPr id="25" name="Elipse 22">
          <a:extLst>
            <a:ext uri="{FF2B5EF4-FFF2-40B4-BE49-F238E27FC236}">
              <a16:creationId xmlns:a16="http://schemas.microsoft.com/office/drawing/2014/main" id="{68D645EE-C49F-4B38-B995-76AB29565485}"/>
            </a:ext>
          </a:extLst>
        </xdr:cNvPr>
        <xdr:cNvSpPr>
          <a:spLocks noChangeArrowheads="1"/>
        </xdr:cNvSpPr>
      </xdr:nvSpPr>
      <xdr:spPr bwMode="auto">
        <a:xfrm>
          <a:off x="7447578" y="451446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228305</xdr:colOff>
      <xdr:row>42</xdr:row>
      <xdr:rowOff>943384</xdr:rowOff>
    </xdr:from>
    <xdr:to>
      <xdr:col>5</xdr:col>
      <xdr:colOff>504530</xdr:colOff>
      <xdr:row>42</xdr:row>
      <xdr:rowOff>1219609</xdr:rowOff>
    </xdr:to>
    <xdr:sp macro="" textlink="">
      <xdr:nvSpPr>
        <xdr:cNvPr id="30" name="Elipse 29">
          <a:extLst>
            <a:ext uri="{FF2B5EF4-FFF2-40B4-BE49-F238E27FC236}">
              <a16:creationId xmlns:a16="http://schemas.microsoft.com/office/drawing/2014/main" id="{A67ABBEF-9089-4DBE-86FB-310BC6951689}"/>
            </a:ext>
          </a:extLst>
        </xdr:cNvPr>
        <xdr:cNvSpPr>
          <a:spLocks noChangeArrowheads="1"/>
        </xdr:cNvSpPr>
      </xdr:nvSpPr>
      <xdr:spPr bwMode="auto">
        <a:xfrm>
          <a:off x="7393703" y="694584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227110</xdr:colOff>
      <xdr:row>43</xdr:row>
      <xdr:rowOff>527141</xdr:rowOff>
    </xdr:from>
    <xdr:to>
      <xdr:col>5</xdr:col>
      <xdr:colOff>503335</xdr:colOff>
      <xdr:row>43</xdr:row>
      <xdr:rowOff>803366</xdr:rowOff>
    </xdr:to>
    <xdr:sp macro="" textlink="">
      <xdr:nvSpPr>
        <xdr:cNvPr id="31" name="Elipse 30">
          <a:extLst>
            <a:ext uri="{FF2B5EF4-FFF2-40B4-BE49-F238E27FC236}">
              <a16:creationId xmlns:a16="http://schemas.microsoft.com/office/drawing/2014/main" id="{23429823-4DD6-4599-851C-307BE2A04DA9}"/>
            </a:ext>
          </a:extLst>
        </xdr:cNvPr>
        <xdr:cNvSpPr>
          <a:spLocks noChangeArrowheads="1"/>
        </xdr:cNvSpPr>
      </xdr:nvSpPr>
      <xdr:spPr bwMode="auto">
        <a:xfrm>
          <a:off x="7392508" y="71336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44</xdr:row>
      <xdr:rowOff>575755</xdr:rowOff>
    </xdr:from>
    <xdr:to>
      <xdr:col>5</xdr:col>
      <xdr:colOff>526883</xdr:colOff>
      <xdr:row>44</xdr:row>
      <xdr:rowOff>851980</xdr:rowOff>
    </xdr:to>
    <xdr:sp macro="" textlink="">
      <xdr:nvSpPr>
        <xdr:cNvPr id="32" name="Elipse 31">
          <a:extLst>
            <a:ext uri="{FF2B5EF4-FFF2-40B4-BE49-F238E27FC236}">
              <a16:creationId xmlns:a16="http://schemas.microsoft.com/office/drawing/2014/main" id="{E0FDA0DD-0377-4DF3-AE44-432A4BC81CD8}"/>
            </a:ext>
          </a:extLst>
        </xdr:cNvPr>
        <xdr:cNvSpPr>
          <a:spLocks noChangeArrowheads="1"/>
        </xdr:cNvSpPr>
      </xdr:nvSpPr>
      <xdr:spPr bwMode="auto">
        <a:xfrm>
          <a:off x="7416056" y="7290081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52</xdr:row>
      <xdr:rowOff>494860</xdr:rowOff>
    </xdr:from>
    <xdr:to>
      <xdr:col>5</xdr:col>
      <xdr:colOff>458847</xdr:colOff>
      <xdr:row>52</xdr:row>
      <xdr:rowOff>771085</xdr:rowOff>
    </xdr:to>
    <xdr:sp macro="" textlink="">
      <xdr:nvSpPr>
        <xdr:cNvPr id="33" name="Elipse 32">
          <a:extLst>
            <a:ext uri="{FF2B5EF4-FFF2-40B4-BE49-F238E27FC236}">
              <a16:creationId xmlns:a16="http://schemas.microsoft.com/office/drawing/2014/main" id="{665E5F7F-6C0F-41E8-BD92-A5184E11CBBF}"/>
            </a:ext>
          </a:extLst>
        </xdr:cNvPr>
        <xdr:cNvSpPr>
          <a:spLocks noChangeArrowheads="1"/>
        </xdr:cNvSpPr>
      </xdr:nvSpPr>
      <xdr:spPr bwMode="auto">
        <a:xfrm>
          <a:off x="7348020" y="8593844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172041</xdr:colOff>
      <xdr:row>53</xdr:row>
      <xdr:rowOff>304587</xdr:rowOff>
    </xdr:from>
    <xdr:to>
      <xdr:col>5</xdr:col>
      <xdr:colOff>448266</xdr:colOff>
      <xdr:row>53</xdr:row>
      <xdr:rowOff>580812</xdr:rowOff>
    </xdr:to>
    <xdr:sp macro="" textlink="">
      <xdr:nvSpPr>
        <xdr:cNvPr id="34" name="Elipse 33">
          <a:extLst>
            <a:ext uri="{FF2B5EF4-FFF2-40B4-BE49-F238E27FC236}">
              <a16:creationId xmlns:a16="http://schemas.microsoft.com/office/drawing/2014/main" id="{4F2DC17D-452F-4328-B0EA-2A638A2F967E}"/>
            </a:ext>
          </a:extLst>
        </xdr:cNvPr>
        <xdr:cNvSpPr>
          <a:spLocks noChangeArrowheads="1"/>
        </xdr:cNvSpPr>
      </xdr:nvSpPr>
      <xdr:spPr bwMode="auto">
        <a:xfrm>
          <a:off x="7337439" y="87198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126283</xdr:colOff>
      <xdr:row>54</xdr:row>
      <xdr:rowOff>724043</xdr:rowOff>
    </xdr:from>
    <xdr:to>
      <xdr:col>5</xdr:col>
      <xdr:colOff>402508</xdr:colOff>
      <xdr:row>54</xdr:row>
      <xdr:rowOff>1000268</xdr:rowOff>
    </xdr:to>
    <xdr:sp macro="" textlink="">
      <xdr:nvSpPr>
        <xdr:cNvPr id="35" name="Elipse 34">
          <a:extLst>
            <a:ext uri="{FF2B5EF4-FFF2-40B4-BE49-F238E27FC236}">
              <a16:creationId xmlns:a16="http://schemas.microsoft.com/office/drawing/2014/main" id="{BBF1E651-6F37-4EC9-9B54-991E426BB90E}"/>
            </a:ext>
          </a:extLst>
        </xdr:cNvPr>
        <xdr:cNvSpPr>
          <a:spLocks noChangeArrowheads="1"/>
        </xdr:cNvSpPr>
      </xdr:nvSpPr>
      <xdr:spPr bwMode="auto">
        <a:xfrm>
          <a:off x="7025104" y="967088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55</xdr:row>
      <xdr:rowOff>622088</xdr:rowOff>
    </xdr:from>
    <xdr:to>
      <xdr:col>5</xdr:col>
      <xdr:colOff>458847</xdr:colOff>
      <xdr:row>55</xdr:row>
      <xdr:rowOff>898313</xdr:rowOff>
    </xdr:to>
    <xdr:sp macro="" textlink="">
      <xdr:nvSpPr>
        <xdr:cNvPr id="36" name="Elipse 35">
          <a:extLst>
            <a:ext uri="{FF2B5EF4-FFF2-40B4-BE49-F238E27FC236}">
              <a16:creationId xmlns:a16="http://schemas.microsoft.com/office/drawing/2014/main" id="{5191D819-0C4B-41A1-B5B0-E3F17598E0B1}"/>
            </a:ext>
          </a:extLst>
        </xdr:cNvPr>
        <xdr:cNvSpPr>
          <a:spLocks noChangeArrowheads="1"/>
        </xdr:cNvSpPr>
      </xdr:nvSpPr>
      <xdr:spPr bwMode="auto">
        <a:xfrm>
          <a:off x="7348020" y="905900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227111</xdr:colOff>
      <xdr:row>56</xdr:row>
      <xdr:rowOff>698803</xdr:rowOff>
    </xdr:from>
    <xdr:to>
      <xdr:col>5</xdr:col>
      <xdr:colOff>503336</xdr:colOff>
      <xdr:row>56</xdr:row>
      <xdr:rowOff>975028</xdr:rowOff>
    </xdr:to>
    <xdr:sp macro="" textlink="">
      <xdr:nvSpPr>
        <xdr:cNvPr id="37" name="Elipse 36">
          <a:extLst>
            <a:ext uri="{FF2B5EF4-FFF2-40B4-BE49-F238E27FC236}">
              <a16:creationId xmlns:a16="http://schemas.microsoft.com/office/drawing/2014/main" id="{6B8901A2-89ED-42E6-81D5-C784B3749E06}"/>
            </a:ext>
          </a:extLst>
        </xdr:cNvPr>
        <xdr:cNvSpPr>
          <a:spLocks noChangeArrowheads="1"/>
        </xdr:cNvSpPr>
      </xdr:nvSpPr>
      <xdr:spPr bwMode="auto">
        <a:xfrm>
          <a:off x="7392509" y="922470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57</xdr:row>
      <xdr:rowOff>622846</xdr:rowOff>
    </xdr:from>
    <xdr:to>
      <xdr:col>5</xdr:col>
      <xdr:colOff>493462</xdr:colOff>
      <xdr:row>57</xdr:row>
      <xdr:rowOff>899071</xdr:rowOff>
    </xdr:to>
    <xdr:sp macro="" textlink="">
      <xdr:nvSpPr>
        <xdr:cNvPr id="38" name="Elipse 37">
          <a:extLst>
            <a:ext uri="{FF2B5EF4-FFF2-40B4-BE49-F238E27FC236}">
              <a16:creationId xmlns:a16="http://schemas.microsoft.com/office/drawing/2014/main" id="{F3393188-5ABB-467B-BF40-185BCC123ED5}"/>
            </a:ext>
          </a:extLst>
        </xdr:cNvPr>
        <xdr:cNvSpPr>
          <a:spLocks noChangeArrowheads="1"/>
        </xdr:cNvSpPr>
      </xdr:nvSpPr>
      <xdr:spPr bwMode="auto">
        <a:xfrm>
          <a:off x="7382635" y="937946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229009</xdr:colOff>
      <xdr:row>59</xdr:row>
      <xdr:rowOff>330033</xdr:rowOff>
    </xdr:from>
    <xdr:to>
      <xdr:col>5</xdr:col>
      <xdr:colOff>505234</xdr:colOff>
      <xdr:row>59</xdr:row>
      <xdr:rowOff>606258</xdr:rowOff>
    </xdr:to>
    <xdr:sp macro="" textlink="">
      <xdr:nvSpPr>
        <xdr:cNvPr id="40" name="Elipse 39">
          <a:extLst>
            <a:ext uri="{FF2B5EF4-FFF2-40B4-BE49-F238E27FC236}">
              <a16:creationId xmlns:a16="http://schemas.microsoft.com/office/drawing/2014/main" id="{D86E345F-362F-4243-B412-A5C04731E62A}"/>
            </a:ext>
          </a:extLst>
        </xdr:cNvPr>
        <xdr:cNvSpPr>
          <a:spLocks noChangeArrowheads="1"/>
        </xdr:cNvSpPr>
      </xdr:nvSpPr>
      <xdr:spPr bwMode="auto">
        <a:xfrm>
          <a:off x="7394407" y="975932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242123</xdr:colOff>
      <xdr:row>60</xdr:row>
      <xdr:rowOff>602802</xdr:rowOff>
    </xdr:from>
    <xdr:to>
      <xdr:col>5</xdr:col>
      <xdr:colOff>518348</xdr:colOff>
      <xdr:row>60</xdr:row>
      <xdr:rowOff>879027</xdr:rowOff>
    </xdr:to>
    <xdr:sp macro="" textlink="">
      <xdr:nvSpPr>
        <xdr:cNvPr id="41" name="Elipse 40">
          <a:extLst>
            <a:ext uri="{FF2B5EF4-FFF2-40B4-BE49-F238E27FC236}">
              <a16:creationId xmlns:a16="http://schemas.microsoft.com/office/drawing/2014/main" id="{D914BC86-FF92-4993-BEBA-A7D2ECFBB93D}"/>
            </a:ext>
          </a:extLst>
        </xdr:cNvPr>
        <xdr:cNvSpPr>
          <a:spLocks noChangeArrowheads="1"/>
        </xdr:cNvSpPr>
      </xdr:nvSpPr>
      <xdr:spPr bwMode="auto">
        <a:xfrm>
          <a:off x="7394228" y="9867688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61</xdr:row>
      <xdr:rowOff>417763</xdr:rowOff>
    </xdr:from>
    <xdr:to>
      <xdr:col>5</xdr:col>
      <xdr:colOff>476752</xdr:colOff>
      <xdr:row>61</xdr:row>
      <xdr:rowOff>693988</xdr:rowOff>
    </xdr:to>
    <xdr:sp macro="" textlink="">
      <xdr:nvSpPr>
        <xdr:cNvPr id="42" name="Elipse 41">
          <a:extLst>
            <a:ext uri="{FF2B5EF4-FFF2-40B4-BE49-F238E27FC236}">
              <a16:creationId xmlns:a16="http://schemas.microsoft.com/office/drawing/2014/main" id="{A52D1D89-37BB-4E0B-9CC4-F0D9F8A76D4B}"/>
            </a:ext>
          </a:extLst>
        </xdr:cNvPr>
        <xdr:cNvSpPr>
          <a:spLocks noChangeArrowheads="1"/>
        </xdr:cNvSpPr>
      </xdr:nvSpPr>
      <xdr:spPr bwMode="auto">
        <a:xfrm>
          <a:off x="7954211" y="9812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235782</xdr:colOff>
      <xdr:row>62</xdr:row>
      <xdr:rowOff>344920</xdr:rowOff>
    </xdr:from>
    <xdr:to>
      <xdr:col>5</xdr:col>
      <xdr:colOff>512007</xdr:colOff>
      <xdr:row>62</xdr:row>
      <xdr:rowOff>621145</xdr:rowOff>
    </xdr:to>
    <xdr:sp macro="" textlink="">
      <xdr:nvSpPr>
        <xdr:cNvPr id="43" name="Elipse 42">
          <a:extLst>
            <a:ext uri="{FF2B5EF4-FFF2-40B4-BE49-F238E27FC236}">
              <a16:creationId xmlns:a16="http://schemas.microsoft.com/office/drawing/2014/main" id="{57746037-783D-45BB-9FF1-A9E1A203C53B}"/>
            </a:ext>
          </a:extLst>
        </xdr:cNvPr>
        <xdr:cNvSpPr>
          <a:spLocks noChangeArrowheads="1"/>
        </xdr:cNvSpPr>
      </xdr:nvSpPr>
      <xdr:spPr bwMode="auto">
        <a:xfrm>
          <a:off x="7401180" y="101028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212463</xdr:colOff>
      <xdr:row>63</xdr:row>
      <xdr:rowOff>460494</xdr:rowOff>
    </xdr:from>
    <xdr:to>
      <xdr:col>5</xdr:col>
      <xdr:colOff>488688</xdr:colOff>
      <xdr:row>63</xdr:row>
      <xdr:rowOff>736719</xdr:rowOff>
    </xdr:to>
    <xdr:sp macro="" textlink="">
      <xdr:nvSpPr>
        <xdr:cNvPr id="44" name="Elipse 43">
          <a:extLst>
            <a:ext uri="{FF2B5EF4-FFF2-40B4-BE49-F238E27FC236}">
              <a16:creationId xmlns:a16="http://schemas.microsoft.com/office/drawing/2014/main" id="{AD1222D2-8C8E-424A-8356-9E2C5A9E7CB6}"/>
            </a:ext>
          </a:extLst>
        </xdr:cNvPr>
        <xdr:cNvSpPr>
          <a:spLocks noChangeArrowheads="1"/>
        </xdr:cNvSpPr>
      </xdr:nvSpPr>
      <xdr:spPr bwMode="auto">
        <a:xfrm>
          <a:off x="7383427" y="1165294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231743</xdr:colOff>
      <xdr:row>64</xdr:row>
      <xdr:rowOff>964955</xdr:rowOff>
    </xdr:from>
    <xdr:to>
      <xdr:col>5</xdr:col>
      <xdr:colOff>507968</xdr:colOff>
      <xdr:row>64</xdr:row>
      <xdr:rowOff>1241180</xdr:rowOff>
    </xdr:to>
    <xdr:sp macro="" textlink="">
      <xdr:nvSpPr>
        <xdr:cNvPr id="45" name="Elipse 44">
          <a:extLst>
            <a:ext uri="{FF2B5EF4-FFF2-40B4-BE49-F238E27FC236}">
              <a16:creationId xmlns:a16="http://schemas.microsoft.com/office/drawing/2014/main" id="{5E7897A7-FC40-4366-9A1B-07AFA059C805}"/>
            </a:ext>
          </a:extLst>
        </xdr:cNvPr>
        <xdr:cNvSpPr>
          <a:spLocks noChangeArrowheads="1"/>
        </xdr:cNvSpPr>
      </xdr:nvSpPr>
      <xdr:spPr bwMode="auto">
        <a:xfrm>
          <a:off x="7402707" y="1182585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194319</xdr:colOff>
      <xdr:row>65</xdr:row>
      <xdr:rowOff>1024594</xdr:rowOff>
    </xdr:from>
    <xdr:to>
      <xdr:col>5</xdr:col>
      <xdr:colOff>470544</xdr:colOff>
      <xdr:row>65</xdr:row>
      <xdr:rowOff>1300819</xdr:rowOff>
    </xdr:to>
    <xdr:sp macro="" textlink="">
      <xdr:nvSpPr>
        <xdr:cNvPr id="46" name="Elipse 45">
          <a:extLst>
            <a:ext uri="{FF2B5EF4-FFF2-40B4-BE49-F238E27FC236}">
              <a16:creationId xmlns:a16="http://schemas.microsoft.com/office/drawing/2014/main" id="{F85B60A4-FA78-4AE7-99B8-3D468F6166E4}"/>
            </a:ext>
          </a:extLst>
        </xdr:cNvPr>
        <xdr:cNvSpPr>
          <a:spLocks noChangeArrowheads="1"/>
        </xdr:cNvSpPr>
      </xdr:nvSpPr>
      <xdr:spPr bwMode="auto">
        <a:xfrm>
          <a:off x="7365283" y="1135692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227741</xdr:colOff>
      <xdr:row>66</xdr:row>
      <xdr:rowOff>1099315</xdr:rowOff>
    </xdr:from>
    <xdr:to>
      <xdr:col>5</xdr:col>
      <xdr:colOff>503966</xdr:colOff>
      <xdr:row>66</xdr:row>
      <xdr:rowOff>1375540</xdr:rowOff>
    </xdr:to>
    <xdr:sp macro="" textlink="">
      <xdr:nvSpPr>
        <xdr:cNvPr id="47" name="Elipse 46">
          <a:extLst>
            <a:ext uri="{FF2B5EF4-FFF2-40B4-BE49-F238E27FC236}">
              <a16:creationId xmlns:a16="http://schemas.microsoft.com/office/drawing/2014/main" id="{73B7AA2F-1C30-49CD-90DC-255F874C067B}"/>
            </a:ext>
          </a:extLst>
        </xdr:cNvPr>
        <xdr:cNvSpPr>
          <a:spLocks noChangeArrowheads="1"/>
        </xdr:cNvSpPr>
      </xdr:nvSpPr>
      <xdr:spPr bwMode="auto">
        <a:xfrm>
          <a:off x="7398705" y="12307374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230843</xdr:colOff>
      <xdr:row>67</xdr:row>
      <xdr:rowOff>366438</xdr:rowOff>
    </xdr:from>
    <xdr:to>
      <xdr:col>5</xdr:col>
      <xdr:colOff>507068</xdr:colOff>
      <xdr:row>67</xdr:row>
      <xdr:rowOff>642663</xdr:rowOff>
    </xdr:to>
    <xdr:sp macro="" textlink="">
      <xdr:nvSpPr>
        <xdr:cNvPr id="48" name="Elipse 47">
          <a:extLst>
            <a:ext uri="{FF2B5EF4-FFF2-40B4-BE49-F238E27FC236}">
              <a16:creationId xmlns:a16="http://schemas.microsoft.com/office/drawing/2014/main" id="{AA091BEE-636F-446A-B43C-0B5DB19A6FF3}"/>
            </a:ext>
          </a:extLst>
        </xdr:cNvPr>
        <xdr:cNvSpPr>
          <a:spLocks noChangeArrowheads="1"/>
        </xdr:cNvSpPr>
      </xdr:nvSpPr>
      <xdr:spPr bwMode="auto">
        <a:xfrm>
          <a:off x="7401807" y="12480375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230844</xdr:colOff>
      <xdr:row>68</xdr:row>
      <xdr:rowOff>890433</xdr:rowOff>
    </xdr:from>
    <xdr:to>
      <xdr:col>5</xdr:col>
      <xdr:colOff>507069</xdr:colOff>
      <xdr:row>68</xdr:row>
      <xdr:rowOff>1166658</xdr:rowOff>
    </xdr:to>
    <xdr:sp macro="" textlink="">
      <xdr:nvSpPr>
        <xdr:cNvPr id="49" name="Elipse 48">
          <a:extLst>
            <a:ext uri="{FF2B5EF4-FFF2-40B4-BE49-F238E27FC236}">
              <a16:creationId xmlns:a16="http://schemas.microsoft.com/office/drawing/2014/main" id="{33717757-BB0B-4C8F-A9F0-982DE551A3DC}"/>
            </a:ext>
          </a:extLst>
        </xdr:cNvPr>
        <xdr:cNvSpPr>
          <a:spLocks noChangeArrowheads="1"/>
        </xdr:cNvSpPr>
      </xdr:nvSpPr>
      <xdr:spPr bwMode="auto">
        <a:xfrm>
          <a:off x="7401808" y="12645714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205301</xdr:colOff>
      <xdr:row>69</xdr:row>
      <xdr:rowOff>914304</xdr:rowOff>
    </xdr:from>
    <xdr:to>
      <xdr:col>5</xdr:col>
      <xdr:colOff>481526</xdr:colOff>
      <xdr:row>69</xdr:row>
      <xdr:rowOff>1190529</xdr:rowOff>
    </xdr:to>
    <xdr:sp macro="" textlink="">
      <xdr:nvSpPr>
        <xdr:cNvPr id="50" name="Elipse 49">
          <a:extLst>
            <a:ext uri="{FF2B5EF4-FFF2-40B4-BE49-F238E27FC236}">
              <a16:creationId xmlns:a16="http://schemas.microsoft.com/office/drawing/2014/main" id="{BFDF55A4-12DF-4DF8-A305-0FFFA6FCEF21}"/>
            </a:ext>
          </a:extLst>
        </xdr:cNvPr>
        <xdr:cNvSpPr>
          <a:spLocks noChangeArrowheads="1"/>
        </xdr:cNvSpPr>
      </xdr:nvSpPr>
      <xdr:spPr bwMode="auto">
        <a:xfrm>
          <a:off x="7371730" y="116620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70</xdr:row>
      <xdr:rowOff>451184</xdr:rowOff>
    </xdr:from>
    <xdr:to>
      <xdr:col>5</xdr:col>
      <xdr:colOff>476751</xdr:colOff>
      <xdr:row>70</xdr:row>
      <xdr:rowOff>727409</xdr:rowOff>
    </xdr:to>
    <xdr:sp macro="" textlink="">
      <xdr:nvSpPr>
        <xdr:cNvPr id="51" name="Elipse 50">
          <a:extLst>
            <a:ext uri="{FF2B5EF4-FFF2-40B4-BE49-F238E27FC236}">
              <a16:creationId xmlns:a16="http://schemas.microsoft.com/office/drawing/2014/main" id="{6A063927-6025-42F6-AE17-711B94140EF6}"/>
            </a:ext>
          </a:extLst>
        </xdr:cNvPr>
        <xdr:cNvSpPr>
          <a:spLocks noChangeArrowheads="1"/>
        </xdr:cNvSpPr>
      </xdr:nvSpPr>
      <xdr:spPr bwMode="auto">
        <a:xfrm>
          <a:off x="7954210" y="112862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203630</xdr:colOff>
      <xdr:row>71</xdr:row>
      <xdr:rowOff>449513</xdr:rowOff>
    </xdr:from>
    <xdr:to>
      <xdr:col>5</xdr:col>
      <xdr:colOff>479855</xdr:colOff>
      <xdr:row>71</xdr:row>
      <xdr:rowOff>725738</xdr:rowOff>
    </xdr:to>
    <xdr:sp macro="" textlink="">
      <xdr:nvSpPr>
        <xdr:cNvPr id="52" name="Elipse 51">
          <a:extLst>
            <a:ext uri="{FF2B5EF4-FFF2-40B4-BE49-F238E27FC236}">
              <a16:creationId xmlns:a16="http://schemas.microsoft.com/office/drawing/2014/main" id="{01EFEDC5-1539-40D4-B984-D2A1FA594A20}"/>
            </a:ext>
          </a:extLst>
        </xdr:cNvPr>
        <xdr:cNvSpPr>
          <a:spLocks noChangeArrowheads="1"/>
        </xdr:cNvSpPr>
      </xdr:nvSpPr>
      <xdr:spPr bwMode="auto">
        <a:xfrm>
          <a:off x="7374594" y="13162237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233632</xdr:colOff>
      <xdr:row>74</xdr:row>
      <xdr:rowOff>700896</xdr:rowOff>
    </xdr:from>
    <xdr:to>
      <xdr:col>5</xdr:col>
      <xdr:colOff>509857</xdr:colOff>
      <xdr:row>74</xdr:row>
      <xdr:rowOff>977121</xdr:rowOff>
    </xdr:to>
    <xdr:sp macro="" textlink="">
      <xdr:nvSpPr>
        <xdr:cNvPr id="53" name="Elipse 52">
          <a:extLst>
            <a:ext uri="{FF2B5EF4-FFF2-40B4-BE49-F238E27FC236}">
              <a16:creationId xmlns:a16="http://schemas.microsoft.com/office/drawing/2014/main" id="{1CD7DF1E-AAFC-4C73-AD6F-D1A3AE958359}"/>
            </a:ext>
          </a:extLst>
        </xdr:cNvPr>
        <xdr:cNvSpPr>
          <a:spLocks noChangeArrowheads="1"/>
        </xdr:cNvSpPr>
      </xdr:nvSpPr>
      <xdr:spPr bwMode="auto">
        <a:xfrm>
          <a:off x="7997406" y="1170676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197689</xdr:colOff>
      <xdr:row>76</xdr:row>
      <xdr:rowOff>885319</xdr:rowOff>
    </xdr:from>
    <xdr:to>
      <xdr:col>5</xdr:col>
      <xdr:colOff>473914</xdr:colOff>
      <xdr:row>76</xdr:row>
      <xdr:rowOff>1161544</xdr:rowOff>
    </xdr:to>
    <xdr:sp macro="" textlink="">
      <xdr:nvSpPr>
        <xdr:cNvPr id="55" name="Elipse 54">
          <a:extLst>
            <a:ext uri="{FF2B5EF4-FFF2-40B4-BE49-F238E27FC236}">
              <a16:creationId xmlns:a16="http://schemas.microsoft.com/office/drawing/2014/main" id="{1AE19D3E-7D8B-4922-850B-FFFAFC13CB50}"/>
            </a:ext>
          </a:extLst>
        </xdr:cNvPr>
        <xdr:cNvSpPr>
          <a:spLocks noChangeArrowheads="1"/>
        </xdr:cNvSpPr>
      </xdr:nvSpPr>
      <xdr:spPr bwMode="auto">
        <a:xfrm>
          <a:off x="7364118" y="1262978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183568</xdr:colOff>
      <xdr:row>77</xdr:row>
      <xdr:rowOff>1006415</xdr:rowOff>
    </xdr:from>
    <xdr:to>
      <xdr:col>5</xdr:col>
      <xdr:colOff>459793</xdr:colOff>
      <xdr:row>77</xdr:row>
      <xdr:rowOff>1282640</xdr:rowOff>
    </xdr:to>
    <xdr:sp macro="" textlink="">
      <xdr:nvSpPr>
        <xdr:cNvPr id="56" name="Elipse 55">
          <a:extLst>
            <a:ext uri="{FF2B5EF4-FFF2-40B4-BE49-F238E27FC236}">
              <a16:creationId xmlns:a16="http://schemas.microsoft.com/office/drawing/2014/main" id="{0C722992-C73C-4861-A9A9-270E85B728AD}"/>
            </a:ext>
          </a:extLst>
        </xdr:cNvPr>
        <xdr:cNvSpPr>
          <a:spLocks noChangeArrowheads="1"/>
        </xdr:cNvSpPr>
      </xdr:nvSpPr>
      <xdr:spPr bwMode="auto">
        <a:xfrm>
          <a:off x="7349997" y="1285960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161745</xdr:colOff>
      <xdr:row>78</xdr:row>
      <xdr:rowOff>629009</xdr:rowOff>
    </xdr:from>
    <xdr:to>
      <xdr:col>5</xdr:col>
      <xdr:colOff>437970</xdr:colOff>
      <xdr:row>78</xdr:row>
      <xdr:rowOff>905234</xdr:rowOff>
    </xdr:to>
    <xdr:sp macro="" textlink="">
      <xdr:nvSpPr>
        <xdr:cNvPr id="57" name="Elipse 56">
          <a:extLst>
            <a:ext uri="{FF2B5EF4-FFF2-40B4-BE49-F238E27FC236}">
              <a16:creationId xmlns:a16="http://schemas.microsoft.com/office/drawing/2014/main" id="{B19F2DCD-2174-4D8B-A23B-24029CD67E55}"/>
            </a:ext>
          </a:extLst>
        </xdr:cNvPr>
        <xdr:cNvSpPr>
          <a:spLocks noChangeArrowheads="1"/>
        </xdr:cNvSpPr>
      </xdr:nvSpPr>
      <xdr:spPr bwMode="auto">
        <a:xfrm>
          <a:off x="7925519" y="1249931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79</xdr:row>
      <xdr:rowOff>377406</xdr:rowOff>
    </xdr:from>
    <xdr:to>
      <xdr:col>5</xdr:col>
      <xdr:colOff>419999</xdr:colOff>
      <xdr:row>79</xdr:row>
      <xdr:rowOff>653631</xdr:rowOff>
    </xdr:to>
    <xdr:sp macro="" textlink="">
      <xdr:nvSpPr>
        <xdr:cNvPr id="58" name="Elipse 57">
          <a:extLst>
            <a:ext uri="{FF2B5EF4-FFF2-40B4-BE49-F238E27FC236}">
              <a16:creationId xmlns:a16="http://schemas.microsoft.com/office/drawing/2014/main" id="{1AA8A71E-8285-4DCA-8957-1C5DFD06A111}"/>
            </a:ext>
          </a:extLst>
        </xdr:cNvPr>
        <xdr:cNvSpPr>
          <a:spLocks noChangeArrowheads="1"/>
        </xdr:cNvSpPr>
      </xdr:nvSpPr>
      <xdr:spPr bwMode="auto">
        <a:xfrm>
          <a:off x="7907548" y="12644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197688</xdr:colOff>
      <xdr:row>82</xdr:row>
      <xdr:rowOff>754554</xdr:rowOff>
    </xdr:from>
    <xdr:to>
      <xdr:col>5</xdr:col>
      <xdr:colOff>473913</xdr:colOff>
      <xdr:row>82</xdr:row>
      <xdr:rowOff>1030779</xdr:rowOff>
    </xdr:to>
    <xdr:sp macro="" textlink="">
      <xdr:nvSpPr>
        <xdr:cNvPr id="59" name="Elipse 58">
          <a:extLst>
            <a:ext uri="{FF2B5EF4-FFF2-40B4-BE49-F238E27FC236}">
              <a16:creationId xmlns:a16="http://schemas.microsoft.com/office/drawing/2014/main" id="{618A58A9-1D89-497D-960A-992C43D20207}"/>
            </a:ext>
          </a:extLst>
        </xdr:cNvPr>
        <xdr:cNvSpPr>
          <a:spLocks noChangeArrowheads="1"/>
        </xdr:cNvSpPr>
      </xdr:nvSpPr>
      <xdr:spPr bwMode="auto">
        <a:xfrm>
          <a:off x="7368652" y="1462421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83</xdr:row>
      <xdr:rowOff>1437736</xdr:rowOff>
    </xdr:from>
    <xdr:to>
      <xdr:col>5</xdr:col>
      <xdr:colOff>527829</xdr:colOff>
      <xdr:row>83</xdr:row>
      <xdr:rowOff>1713961</xdr:rowOff>
    </xdr:to>
    <xdr:sp macro="" textlink="">
      <xdr:nvSpPr>
        <xdr:cNvPr id="60" name="Elipse 59">
          <a:extLst>
            <a:ext uri="{FF2B5EF4-FFF2-40B4-BE49-F238E27FC236}">
              <a16:creationId xmlns:a16="http://schemas.microsoft.com/office/drawing/2014/main" id="{75E582BA-E252-4605-A809-283DC3923EE2}"/>
            </a:ext>
          </a:extLst>
        </xdr:cNvPr>
        <xdr:cNvSpPr>
          <a:spLocks noChangeArrowheads="1"/>
        </xdr:cNvSpPr>
      </xdr:nvSpPr>
      <xdr:spPr bwMode="auto">
        <a:xfrm>
          <a:off x="8015378" y="1318044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84</xdr:row>
      <xdr:rowOff>754811</xdr:rowOff>
    </xdr:from>
    <xdr:to>
      <xdr:col>5</xdr:col>
      <xdr:colOff>491886</xdr:colOff>
      <xdr:row>84</xdr:row>
      <xdr:rowOff>1031036</xdr:rowOff>
    </xdr:to>
    <xdr:sp macro="" textlink="">
      <xdr:nvSpPr>
        <xdr:cNvPr id="61" name="Elipse 60">
          <a:extLst>
            <a:ext uri="{FF2B5EF4-FFF2-40B4-BE49-F238E27FC236}">
              <a16:creationId xmlns:a16="http://schemas.microsoft.com/office/drawing/2014/main" id="{EE89A5DB-46A6-441E-A19B-3CFE3D5A4791}"/>
            </a:ext>
          </a:extLst>
        </xdr:cNvPr>
        <xdr:cNvSpPr>
          <a:spLocks noChangeArrowheads="1"/>
        </xdr:cNvSpPr>
      </xdr:nvSpPr>
      <xdr:spPr bwMode="auto">
        <a:xfrm>
          <a:off x="7979435" y="1341946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115532</xdr:colOff>
      <xdr:row>87</xdr:row>
      <xdr:rowOff>1179970</xdr:rowOff>
    </xdr:from>
    <xdr:to>
      <xdr:col>5</xdr:col>
      <xdr:colOff>391757</xdr:colOff>
      <xdr:row>87</xdr:row>
      <xdr:rowOff>1456195</xdr:rowOff>
    </xdr:to>
    <xdr:sp macro="" textlink="">
      <xdr:nvSpPr>
        <xdr:cNvPr id="62" name="Elipse 61">
          <a:extLst>
            <a:ext uri="{FF2B5EF4-FFF2-40B4-BE49-F238E27FC236}">
              <a16:creationId xmlns:a16="http://schemas.microsoft.com/office/drawing/2014/main" id="{64ABFE9B-D7BE-40C5-BCB5-CA02EC06F166}"/>
            </a:ext>
          </a:extLst>
        </xdr:cNvPr>
        <xdr:cNvSpPr>
          <a:spLocks noChangeArrowheads="1"/>
        </xdr:cNvSpPr>
      </xdr:nvSpPr>
      <xdr:spPr bwMode="auto">
        <a:xfrm>
          <a:off x="7286496" y="15462772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215660</xdr:colOff>
      <xdr:row>88</xdr:row>
      <xdr:rowOff>959035</xdr:rowOff>
    </xdr:from>
    <xdr:to>
      <xdr:col>5</xdr:col>
      <xdr:colOff>491885</xdr:colOff>
      <xdr:row>88</xdr:row>
      <xdr:rowOff>1235260</xdr:rowOff>
    </xdr:to>
    <xdr:sp macro="" textlink="">
      <xdr:nvSpPr>
        <xdr:cNvPr id="63" name="Elipse 62">
          <a:extLst>
            <a:ext uri="{FF2B5EF4-FFF2-40B4-BE49-F238E27FC236}">
              <a16:creationId xmlns:a16="http://schemas.microsoft.com/office/drawing/2014/main" id="{EC64ABEB-B396-4E82-A562-3CC6F526CCC9}"/>
            </a:ext>
          </a:extLst>
        </xdr:cNvPr>
        <xdr:cNvSpPr>
          <a:spLocks noChangeArrowheads="1"/>
        </xdr:cNvSpPr>
      </xdr:nvSpPr>
      <xdr:spPr bwMode="auto">
        <a:xfrm>
          <a:off x="7381058" y="14179914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165421</xdr:colOff>
      <xdr:row>89</xdr:row>
      <xdr:rowOff>613489</xdr:rowOff>
    </xdr:from>
    <xdr:to>
      <xdr:col>5</xdr:col>
      <xdr:colOff>441646</xdr:colOff>
      <xdr:row>89</xdr:row>
      <xdr:rowOff>889714</xdr:rowOff>
    </xdr:to>
    <xdr:sp macro="" textlink="">
      <xdr:nvSpPr>
        <xdr:cNvPr id="64" name="Elipse 63">
          <a:extLst>
            <a:ext uri="{FF2B5EF4-FFF2-40B4-BE49-F238E27FC236}">
              <a16:creationId xmlns:a16="http://schemas.microsoft.com/office/drawing/2014/main" id="{620B5BD7-E444-4DDB-9B5D-FCB0507374CB}"/>
            </a:ext>
          </a:extLst>
        </xdr:cNvPr>
        <xdr:cNvSpPr>
          <a:spLocks noChangeArrowheads="1"/>
        </xdr:cNvSpPr>
      </xdr:nvSpPr>
      <xdr:spPr bwMode="auto">
        <a:xfrm>
          <a:off x="7330819" y="143618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91</xdr:row>
      <xdr:rowOff>736840</xdr:rowOff>
    </xdr:from>
    <xdr:to>
      <xdr:col>5</xdr:col>
      <xdr:colOff>491886</xdr:colOff>
      <xdr:row>91</xdr:row>
      <xdr:rowOff>1013065</xdr:rowOff>
    </xdr:to>
    <xdr:sp macro="" textlink="">
      <xdr:nvSpPr>
        <xdr:cNvPr id="66" name="Elipse 65">
          <a:extLst>
            <a:ext uri="{FF2B5EF4-FFF2-40B4-BE49-F238E27FC236}">
              <a16:creationId xmlns:a16="http://schemas.microsoft.com/office/drawing/2014/main" id="{F6028C9B-F509-4947-BD6A-446773A051BE}"/>
            </a:ext>
          </a:extLst>
        </xdr:cNvPr>
        <xdr:cNvSpPr>
          <a:spLocks noChangeArrowheads="1"/>
        </xdr:cNvSpPr>
      </xdr:nvSpPr>
      <xdr:spPr bwMode="auto">
        <a:xfrm>
          <a:off x="7979435" y="14549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219808</xdr:colOff>
      <xdr:row>92</xdr:row>
      <xdr:rowOff>708269</xdr:rowOff>
    </xdr:from>
    <xdr:to>
      <xdr:col>5</xdr:col>
      <xdr:colOff>496033</xdr:colOff>
      <xdr:row>92</xdr:row>
      <xdr:rowOff>984494</xdr:rowOff>
    </xdr:to>
    <xdr:sp macro="" textlink="">
      <xdr:nvSpPr>
        <xdr:cNvPr id="69" name="Elipse 68">
          <a:extLst>
            <a:ext uri="{FF2B5EF4-FFF2-40B4-BE49-F238E27FC236}">
              <a16:creationId xmlns:a16="http://schemas.microsoft.com/office/drawing/2014/main" id="{C6E70783-75C4-4265-BD56-CF1451AFE918}"/>
            </a:ext>
          </a:extLst>
        </xdr:cNvPr>
        <xdr:cNvSpPr>
          <a:spLocks noChangeArrowheads="1"/>
        </xdr:cNvSpPr>
      </xdr:nvSpPr>
      <xdr:spPr bwMode="auto">
        <a:xfrm>
          <a:off x="7986346" y="1470269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10</xdr:row>
      <xdr:rowOff>2462892</xdr:rowOff>
    </xdr:from>
    <xdr:to>
      <xdr:col>5</xdr:col>
      <xdr:colOff>439510</xdr:colOff>
      <xdr:row>10</xdr:row>
      <xdr:rowOff>2739117</xdr:rowOff>
    </xdr:to>
    <xdr:sp macro="" textlink="">
      <xdr:nvSpPr>
        <xdr:cNvPr id="70" name="Elipse 22">
          <a:extLst>
            <a:ext uri="{FF2B5EF4-FFF2-40B4-BE49-F238E27FC236}">
              <a16:creationId xmlns:a16="http://schemas.microsoft.com/office/drawing/2014/main" id="{6635DE98-7099-4DA7-8457-8AAD7B7807CB}"/>
            </a:ext>
          </a:extLst>
        </xdr:cNvPr>
        <xdr:cNvSpPr>
          <a:spLocks noChangeArrowheads="1"/>
        </xdr:cNvSpPr>
      </xdr:nvSpPr>
      <xdr:spPr bwMode="auto">
        <a:xfrm>
          <a:off x="7062106" y="176484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204108</xdr:colOff>
      <xdr:row>7</xdr:row>
      <xdr:rowOff>1136195</xdr:rowOff>
    </xdr:from>
    <xdr:to>
      <xdr:col>5</xdr:col>
      <xdr:colOff>462644</xdr:colOff>
      <xdr:row>7</xdr:row>
      <xdr:rowOff>1415142</xdr:rowOff>
    </xdr:to>
    <xdr:sp macro="" textlink="">
      <xdr:nvSpPr>
        <xdr:cNvPr id="68" name="Elipse 22">
          <a:extLst>
            <a:ext uri="{FF2B5EF4-FFF2-40B4-BE49-F238E27FC236}">
              <a16:creationId xmlns:a16="http://schemas.microsoft.com/office/drawing/2014/main" id="{F8750081-7B14-49B0-98BC-50F6B3CA76A0}"/>
            </a:ext>
          </a:extLst>
        </xdr:cNvPr>
        <xdr:cNvSpPr>
          <a:spLocks noChangeArrowheads="1"/>
        </xdr:cNvSpPr>
      </xdr:nvSpPr>
      <xdr:spPr bwMode="auto">
        <a:xfrm>
          <a:off x="7102929" y="8116659"/>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90</xdr:row>
      <xdr:rowOff>816428</xdr:rowOff>
    </xdr:from>
    <xdr:to>
      <xdr:col>5</xdr:col>
      <xdr:colOff>425904</xdr:colOff>
      <xdr:row>90</xdr:row>
      <xdr:rowOff>1092653</xdr:rowOff>
    </xdr:to>
    <xdr:sp macro="" textlink="">
      <xdr:nvSpPr>
        <xdr:cNvPr id="74" name="Elipse 73">
          <a:extLst>
            <a:ext uri="{FF2B5EF4-FFF2-40B4-BE49-F238E27FC236}">
              <a16:creationId xmlns:a16="http://schemas.microsoft.com/office/drawing/2014/main" id="{14FC2B5E-35FE-4D68-9EA7-1F5768B2B279}"/>
            </a:ext>
          </a:extLst>
        </xdr:cNvPr>
        <xdr:cNvSpPr>
          <a:spLocks noChangeArrowheads="1"/>
        </xdr:cNvSpPr>
      </xdr:nvSpPr>
      <xdr:spPr bwMode="auto">
        <a:xfrm>
          <a:off x="7919358" y="1535293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187408</xdr:colOff>
      <xdr:row>58</xdr:row>
      <xdr:rowOff>2409083</xdr:rowOff>
    </xdr:from>
    <xdr:to>
      <xdr:col>5</xdr:col>
      <xdr:colOff>463633</xdr:colOff>
      <xdr:row>58</xdr:row>
      <xdr:rowOff>2685308</xdr:rowOff>
    </xdr:to>
    <xdr:sp macro="" textlink="">
      <xdr:nvSpPr>
        <xdr:cNvPr id="67" name="Elipse 66">
          <a:extLst>
            <a:ext uri="{FF2B5EF4-FFF2-40B4-BE49-F238E27FC236}">
              <a16:creationId xmlns:a16="http://schemas.microsoft.com/office/drawing/2014/main" id="{489FA119-966A-4FCC-A89F-25398101FFD1}"/>
            </a:ext>
          </a:extLst>
        </xdr:cNvPr>
        <xdr:cNvSpPr>
          <a:spLocks noChangeArrowheads="1"/>
        </xdr:cNvSpPr>
      </xdr:nvSpPr>
      <xdr:spPr bwMode="auto">
        <a:xfrm>
          <a:off x="7086229" y="1059186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178725</xdr:colOff>
      <xdr:row>11</xdr:row>
      <xdr:rowOff>751655</xdr:rowOff>
    </xdr:from>
    <xdr:to>
      <xdr:col>5</xdr:col>
      <xdr:colOff>454950</xdr:colOff>
      <xdr:row>11</xdr:row>
      <xdr:rowOff>1027880</xdr:rowOff>
    </xdr:to>
    <xdr:sp macro="" textlink="">
      <xdr:nvSpPr>
        <xdr:cNvPr id="3" name="Elipse 22">
          <a:extLst>
            <a:ext uri="{FF2B5EF4-FFF2-40B4-BE49-F238E27FC236}">
              <a16:creationId xmlns:a16="http://schemas.microsoft.com/office/drawing/2014/main" id="{78397DFA-D4B1-4EC1-8445-F7088C2C3615}"/>
            </a:ext>
          </a:extLst>
        </xdr:cNvPr>
        <xdr:cNvSpPr>
          <a:spLocks noChangeArrowheads="1"/>
        </xdr:cNvSpPr>
      </xdr:nvSpPr>
      <xdr:spPr bwMode="auto">
        <a:xfrm>
          <a:off x="7330830" y="1383599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184933</xdr:colOff>
      <xdr:row>75</xdr:row>
      <xdr:rowOff>762618</xdr:rowOff>
    </xdr:from>
    <xdr:to>
      <xdr:col>5</xdr:col>
      <xdr:colOff>461158</xdr:colOff>
      <xdr:row>75</xdr:row>
      <xdr:rowOff>1038843</xdr:rowOff>
    </xdr:to>
    <xdr:sp macro="" textlink="">
      <xdr:nvSpPr>
        <xdr:cNvPr id="14" name="Elipse 13">
          <a:extLst>
            <a:ext uri="{FF2B5EF4-FFF2-40B4-BE49-F238E27FC236}">
              <a16:creationId xmlns:a16="http://schemas.microsoft.com/office/drawing/2014/main" id="{3D88CB28-2CC2-49F9-A4DB-AD12EE342A22}"/>
            </a:ext>
          </a:extLst>
        </xdr:cNvPr>
        <xdr:cNvSpPr>
          <a:spLocks noChangeArrowheads="1"/>
        </xdr:cNvSpPr>
      </xdr:nvSpPr>
      <xdr:spPr bwMode="auto">
        <a:xfrm>
          <a:off x="7350331" y="1211889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24</xdr:row>
      <xdr:rowOff>1442358</xdr:rowOff>
    </xdr:from>
    <xdr:to>
      <xdr:col>5</xdr:col>
      <xdr:colOff>480332</xdr:colOff>
      <xdr:row>24</xdr:row>
      <xdr:rowOff>1718583</xdr:rowOff>
    </xdr:to>
    <xdr:sp macro="" textlink="">
      <xdr:nvSpPr>
        <xdr:cNvPr id="20" name="Elipse 19">
          <a:extLst>
            <a:ext uri="{FF2B5EF4-FFF2-40B4-BE49-F238E27FC236}">
              <a16:creationId xmlns:a16="http://schemas.microsoft.com/office/drawing/2014/main" id="{56696ECB-47E0-4E26-9549-120CCBF915EC}"/>
            </a:ext>
          </a:extLst>
        </xdr:cNvPr>
        <xdr:cNvSpPr>
          <a:spLocks noChangeArrowheads="1"/>
        </xdr:cNvSpPr>
      </xdr:nvSpPr>
      <xdr:spPr bwMode="auto">
        <a:xfrm>
          <a:off x="7375071" y="408350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8</xdr:row>
      <xdr:rowOff>1687286</xdr:rowOff>
    </xdr:from>
    <xdr:to>
      <xdr:col>5</xdr:col>
      <xdr:colOff>421821</xdr:colOff>
      <xdr:row>8</xdr:row>
      <xdr:rowOff>1966233</xdr:rowOff>
    </xdr:to>
    <xdr:sp macro="" textlink="">
      <xdr:nvSpPr>
        <xdr:cNvPr id="4" name="Elipse 22">
          <a:extLst>
            <a:ext uri="{FF2B5EF4-FFF2-40B4-BE49-F238E27FC236}">
              <a16:creationId xmlns:a16="http://schemas.microsoft.com/office/drawing/2014/main" id="{AD0A8642-6C3C-475E-9879-B75B3778016C}"/>
            </a:ext>
          </a:extLst>
        </xdr:cNvPr>
        <xdr:cNvSpPr>
          <a:spLocks noChangeArrowheads="1"/>
        </xdr:cNvSpPr>
      </xdr:nvSpPr>
      <xdr:spPr bwMode="auto">
        <a:xfrm>
          <a:off x="7062106" y="791935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189582</xdr:colOff>
      <xdr:row>45</xdr:row>
      <xdr:rowOff>2017220</xdr:rowOff>
    </xdr:from>
    <xdr:to>
      <xdr:col>5</xdr:col>
      <xdr:colOff>463902</xdr:colOff>
      <xdr:row>45</xdr:row>
      <xdr:rowOff>2291540</xdr:rowOff>
    </xdr:to>
    <xdr:sp macro="" textlink="">
      <xdr:nvSpPr>
        <xdr:cNvPr id="6" name="Elipse 5">
          <a:extLst>
            <a:ext uri="{FF2B5EF4-FFF2-40B4-BE49-F238E27FC236}">
              <a16:creationId xmlns:a16="http://schemas.microsoft.com/office/drawing/2014/main" id="{AB59FF45-304E-4DFF-834B-9E997F281506}"/>
            </a:ext>
          </a:extLst>
        </xdr:cNvPr>
        <xdr:cNvSpPr>
          <a:spLocks noChangeArrowheads="1"/>
        </xdr:cNvSpPr>
      </xdr:nvSpPr>
      <xdr:spPr bwMode="auto">
        <a:xfrm>
          <a:off x="7088403" y="83387934"/>
          <a:ext cx="274320" cy="274320"/>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s-CO"/>
        </a:p>
      </xdr:txBody>
    </xdr:sp>
    <xdr:clientData/>
  </xdr:twoCellAnchor>
  <xdr:twoCellAnchor>
    <xdr:from>
      <xdr:col>5</xdr:col>
      <xdr:colOff>163285</xdr:colOff>
      <xdr:row>16</xdr:row>
      <xdr:rowOff>693964</xdr:rowOff>
    </xdr:from>
    <xdr:to>
      <xdr:col>5</xdr:col>
      <xdr:colOff>439510</xdr:colOff>
      <xdr:row>16</xdr:row>
      <xdr:rowOff>970189</xdr:rowOff>
    </xdr:to>
    <xdr:sp macro="" textlink="">
      <xdr:nvSpPr>
        <xdr:cNvPr id="29" name="Elipse 22">
          <a:extLst>
            <a:ext uri="{FF2B5EF4-FFF2-40B4-BE49-F238E27FC236}">
              <a16:creationId xmlns:a16="http://schemas.microsoft.com/office/drawing/2014/main" id="{E2B8922A-7B30-4080-93F7-56C13177186A}"/>
            </a:ext>
          </a:extLst>
        </xdr:cNvPr>
        <xdr:cNvSpPr>
          <a:spLocks noChangeArrowheads="1"/>
        </xdr:cNvSpPr>
      </xdr:nvSpPr>
      <xdr:spPr bwMode="auto">
        <a:xfrm>
          <a:off x="7062106" y="28683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17</xdr:row>
      <xdr:rowOff>612321</xdr:rowOff>
    </xdr:from>
    <xdr:to>
      <xdr:col>5</xdr:col>
      <xdr:colOff>493939</xdr:colOff>
      <xdr:row>17</xdr:row>
      <xdr:rowOff>888546</xdr:rowOff>
    </xdr:to>
    <xdr:sp macro="" textlink="">
      <xdr:nvSpPr>
        <xdr:cNvPr id="65" name="Elipse 22">
          <a:extLst>
            <a:ext uri="{FF2B5EF4-FFF2-40B4-BE49-F238E27FC236}">
              <a16:creationId xmlns:a16="http://schemas.microsoft.com/office/drawing/2014/main" id="{C7C0D279-DDE5-4C25-B3B0-91AAEB32BE42}"/>
            </a:ext>
          </a:extLst>
        </xdr:cNvPr>
        <xdr:cNvSpPr>
          <a:spLocks noChangeArrowheads="1"/>
        </xdr:cNvSpPr>
      </xdr:nvSpPr>
      <xdr:spPr bwMode="auto">
        <a:xfrm>
          <a:off x="7116535" y="30289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194388</xdr:colOff>
      <xdr:row>46</xdr:row>
      <xdr:rowOff>1030255</xdr:rowOff>
    </xdr:from>
    <xdr:to>
      <xdr:col>5</xdr:col>
      <xdr:colOff>470613</xdr:colOff>
      <xdr:row>46</xdr:row>
      <xdr:rowOff>1306480</xdr:rowOff>
    </xdr:to>
    <xdr:sp macro="" textlink="">
      <xdr:nvSpPr>
        <xdr:cNvPr id="8" name="Elipse 7">
          <a:extLst>
            <a:ext uri="{FF2B5EF4-FFF2-40B4-BE49-F238E27FC236}">
              <a16:creationId xmlns:a16="http://schemas.microsoft.com/office/drawing/2014/main" id="{B62C7F09-C438-468C-AFCD-FCEDC96D7532}"/>
            </a:ext>
          </a:extLst>
        </xdr:cNvPr>
        <xdr:cNvSpPr>
          <a:spLocks noChangeArrowheads="1"/>
        </xdr:cNvSpPr>
      </xdr:nvSpPr>
      <xdr:spPr bwMode="auto">
        <a:xfrm>
          <a:off x="7104873" y="837130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18</xdr:row>
      <xdr:rowOff>2163535</xdr:rowOff>
    </xdr:from>
    <xdr:to>
      <xdr:col>5</xdr:col>
      <xdr:colOff>466725</xdr:colOff>
      <xdr:row>18</xdr:row>
      <xdr:rowOff>2439760</xdr:rowOff>
    </xdr:to>
    <xdr:sp macro="" textlink="">
      <xdr:nvSpPr>
        <xdr:cNvPr id="7" name="Elipse 22">
          <a:extLst>
            <a:ext uri="{FF2B5EF4-FFF2-40B4-BE49-F238E27FC236}">
              <a16:creationId xmlns:a16="http://schemas.microsoft.com/office/drawing/2014/main" id="{E8E811EE-EDCE-4594-898E-56694104ECC2}"/>
            </a:ext>
          </a:extLst>
        </xdr:cNvPr>
        <xdr:cNvSpPr>
          <a:spLocks noChangeArrowheads="1"/>
        </xdr:cNvSpPr>
      </xdr:nvSpPr>
      <xdr:spPr bwMode="auto">
        <a:xfrm>
          <a:off x="7089321" y="316502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23</xdr:row>
      <xdr:rowOff>1741715</xdr:rowOff>
    </xdr:from>
    <xdr:to>
      <xdr:col>5</xdr:col>
      <xdr:colOff>451213</xdr:colOff>
      <xdr:row>23</xdr:row>
      <xdr:rowOff>2016035</xdr:rowOff>
    </xdr:to>
    <xdr:sp macro="" textlink="">
      <xdr:nvSpPr>
        <xdr:cNvPr id="13" name="Elipse 12">
          <a:extLst>
            <a:ext uri="{FF2B5EF4-FFF2-40B4-BE49-F238E27FC236}">
              <a16:creationId xmlns:a16="http://schemas.microsoft.com/office/drawing/2014/main" id="{1A0317AD-584D-4219-A76F-4B45D8D2F659}"/>
            </a:ext>
          </a:extLst>
        </xdr:cNvPr>
        <xdr:cNvSpPr>
          <a:spLocks noChangeArrowheads="1"/>
        </xdr:cNvSpPr>
      </xdr:nvSpPr>
      <xdr:spPr bwMode="auto">
        <a:xfrm>
          <a:off x="7075714" y="42535929"/>
          <a:ext cx="274320" cy="274320"/>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workbookViewId="0">
      <selection activeCell="D5" sqref="D5"/>
    </sheetView>
  </sheetViews>
  <sheetFormatPr baseColWidth="10" defaultRowHeight="15" x14ac:dyDescent="0.25"/>
  <cols>
    <col min="1" max="1" width="23.85546875" customWidth="1"/>
    <col min="2" max="2" width="65.7109375" style="4" customWidth="1"/>
  </cols>
  <sheetData>
    <row r="1" spans="1:2" ht="18.75" x14ac:dyDescent="0.3">
      <c r="A1" s="7" t="s">
        <v>132</v>
      </c>
    </row>
    <row r="2" spans="1:2" x14ac:dyDescent="0.25">
      <c r="A2" s="8">
        <v>35803</v>
      </c>
    </row>
    <row r="3" spans="1:2" x14ac:dyDescent="0.25">
      <c r="A3" t="s">
        <v>133</v>
      </c>
    </row>
    <row r="4" spans="1:2" x14ac:dyDescent="0.25">
      <c r="A4" s="5" t="s">
        <v>131</v>
      </c>
      <c r="B4" s="6" t="s">
        <v>136</v>
      </c>
    </row>
    <row r="5" spans="1:2" ht="105" x14ac:dyDescent="0.25">
      <c r="A5" s="105" t="s">
        <v>134</v>
      </c>
      <c r="B5" s="2" t="s">
        <v>135</v>
      </c>
    </row>
    <row r="6" spans="1:2" ht="45" x14ac:dyDescent="0.25">
      <c r="A6" s="105"/>
      <c r="B6" s="4" t="s">
        <v>137</v>
      </c>
    </row>
    <row r="7" spans="1:2" ht="45" x14ac:dyDescent="0.25">
      <c r="A7" s="105"/>
      <c r="B7" s="4" t="s">
        <v>138</v>
      </c>
    </row>
    <row r="8" spans="1:2" ht="45" x14ac:dyDescent="0.25">
      <c r="A8" s="105"/>
      <c r="B8" s="4" t="s">
        <v>139</v>
      </c>
    </row>
    <row r="9" spans="1:2" ht="105" x14ac:dyDescent="0.25">
      <c r="A9" s="105"/>
      <c r="B9" s="4" t="s">
        <v>140</v>
      </c>
    </row>
    <row r="10" spans="1:2" ht="60" x14ac:dyDescent="0.25">
      <c r="A10" s="105"/>
      <c r="B10" s="4" t="s">
        <v>141</v>
      </c>
    </row>
    <row r="11" spans="1:2" ht="72.75" x14ac:dyDescent="0.25">
      <c r="A11" s="105" t="s">
        <v>142</v>
      </c>
      <c r="B11" s="4" t="s">
        <v>143</v>
      </c>
    </row>
    <row r="12" spans="1:2" ht="300" x14ac:dyDescent="0.25">
      <c r="A12" s="105"/>
      <c r="B12" s="4" t="s">
        <v>144</v>
      </c>
    </row>
    <row r="13" spans="1:2" ht="75" x14ac:dyDescent="0.25">
      <c r="A13" s="105"/>
      <c r="B13" s="4" t="s">
        <v>145</v>
      </c>
    </row>
    <row r="14" spans="1:2" ht="165" x14ac:dyDescent="0.25">
      <c r="A14" s="105"/>
      <c r="B14" s="4" t="s">
        <v>146</v>
      </c>
    </row>
    <row r="15" spans="1:2" ht="135" x14ac:dyDescent="0.25">
      <c r="A15" s="105" t="s">
        <v>147</v>
      </c>
      <c r="B15" s="4" t="s">
        <v>148</v>
      </c>
    </row>
    <row r="16" spans="1:2" ht="120" x14ac:dyDescent="0.25">
      <c r="A16" s="105"/>
      <c r="B16" s="4" t="s">
        <v>149</v>
      </c>
    </row>
    <row r="17" spans="1:2" ht="135" x14ac:dyDescent="0.25">
      <c r="A17" s="105" t="s">
        <v>150</v>
      </c>
      <c r="B17" s="4" t="s">
        <v>151</v>
      </c>
    </row>
    <row r="18" spans="1:2" ht="90" x14ac:dyDescent="0.25">
      <c r="A18" s="105"/>
      <c r="B18" s="4" t="s">
        <v>152</v>
      </c>
    </row>
    <row r="19" spans="1:2" ht="300" x14ac:dyDescent="0.25">
      <c r="A19" s="105"/>
      <c r="B19" s="4" t="s">
        <v>153</v>
      </c>
    </row>
    <row r="20" spans="1:2" ht="30" x14ac:dyDescent="0.25">
      <c r="A20" s="105"/>
      <c r="B20" s="4" t="s">
        <v>154</v>
      </c>
    </row>
    <row r="21" spans="1:2" ht="60" x14ac:dyDescent="0.25">
      <c r="A21" s="105" t="s">
        <v>155</v>
      </c>
      <c r="B21" s="4" t="s">
        <v>156</v>
      </c>
    </row>
    <row r="22" spans="1:2" ht="135" x14ac:dyDescent="0.25">
      <c r="A22" s="105"/>
      <c r="B22" s="4" t="s">
        <v>158</v>
      </c>
    </row>
    <row r="23" spans="1:2" ht="60" x14ac:dyDescent="0.25">
      <c r="A23" s="105"/>
      <c r="B23" s="4" t="s">
        <v>157</v>
      </c>
    </row>
    <row r="24" spans="1:2" ht="60" x14ac:dyDescent="0.25">
      <c r="A24" s="105"/>
      <c r="B24" s="4" t="s">
        <v>159</v>
      </c>
    </row>
    <row r="25" spans="1:2" ht="45" x14ac:dyDescent="0.25">
      <c r="A25" s="105"/>
      <c r="B25" s="4" t="s">
        <v>160</v>
      </c>
    </row>
  </sheetData>
  <mergeCells count="5">
    <mergeCell ref="A5:A10"/>
    <mergeCell ref="A11:A14"/>
    <mergeCell ref="A15:A16"/>
    <mergeCell ref="A17:A20"/>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tabSelected="1" view="pageBreakPreview" zoomScale="70" zoomScaleNormal="70" zoomScaleSheetLayoutView="70" workbookViewId="0">
      <selection activeCell="B28" sqref="B28"/>
    </sheetView>
  </sheetViews>
  <sheetFormatPr baseColWidth="10" defaultColWidth="11.42578125" defaultRowHeight="12.75" x14ac:dyDescent="0.2"/>
  <cols>
    <col min="1" max="1" width="10" style="9" customWidth="1"/>
    <col min="2" max="2" width="13.140625" style="9" customWidth="1"/>
    <col min="3" max="3" width="36.28515625" style="9" customWidth="1"/>
    <col min="4" max="4" width="16.7109375" style="9" customWidth="1"/>
    <col min="5" max="5" width="15.42578125" style="9" customWidth="1"/>
    <col min="6" max="6" width="10.42578125" style="9" customWidth="1"/>
    <col min="7" max="7" width="19.140625" style="9" customWidth="1"/>
    <col min="8" max="8" width="48.5703125" style="9" customWidth="1"/>
    <col min="9" max="9" width="111" style="9" customWidth="1"/>
    <col min="10" max="16384" width="11.42578125" style="9"/>
  </cols>
  <sheetData>
    <row r="1" spans="1:12" ht="43.5" customHeight="1" x14ac:dyDescent="0.2">
      <c r="A1" s="107" t="s">
        <v>183</v>
      </c>
      <c r="B1" s="107"/>
      <c r="C1" s="107"/>
      <c r="D1" s="107"/>
      <c r="E1" s="107"/>
      <c r="F1" s="107"/>
      <c r="G1" s="107"/>
      <c r="H1" s="107"/>
      <c r="I1" s="107"/>
    </row>
    <row r="2" spans="1:12" ht="15" x14ac:dyDescent="0.2">
      <c r="A2" s="109" t="s">
        <v>161</v>
      </c>
      <c r="B2" s="109"/>
      <c r="C2" s="109"/>
      <c r="D2" s="109"/>
      <c r="E2" s="62"/>
      <c r="F2" s="62"/>
      <c r="G2" s="62"/>
      <c r="H2" s="62"/>
      <c r="I2" s="60"/>
    </row>
    <row r="3" spans="1:12" ht="15" x14ac:dyDescent="0.2">
      <c r="A3" s="109" t="s">
        <v>109</v>
      </c>
      <c r="B3" s="109"/>
      <c r="C3" s="109"/>
      <c r="D3" s="109"/>
      <c r="E3" s="62"/>
      <c r="F3" s="62"/>
      <c r="G3" s="62"/>
      <c r="H3" s="62"/>
      <c r="I3" s="60"/>
    </row>
    <row r="4" spans="1:12" ht="15.75" customHeight="1" x14ac:dyDescent="0.2">
      <c r="A4" s="109" t="s">
        <v>110</v>
      </c>
      <c r="B4" s="109"/>
      <c r="C4" s="109"/>
      <c r="D4" s="109"/>
      <c r="E4" s="62"/>
      <c r="F4" s="62"/>
      <c r="G4" s="62"/>
      <c r="H4" s="62"/>
      <c r="I4" s="60"/>
    </row>
    <row r="5" spans="1:12" ht="15" x14ac:dyDescent="0.2">
      <c r="A5" s="109" t="s">
        <v>111</v>
      </c>
      <c r="B5" s="109"/>
      <c r="C5" s="109"/>
      <c r="D5" s="109"/>
      <c r="E5" s="62"/>
      <c r="F5" s="62"/>
      <c r="G5" s="62"/>
      <c r="H5" s="62"/>
      <c r="I5" s="60"/>
    </row>
    <row r="6" spans="1:12" ht="13.5" thickBot="1" x14ac:dyDescent="0.25">
      <c r="A6" s="60"/>
      <c r="B6" s="60"/>
      <c r="C6" s="60"/>
      <c r="D6" s="60"/>
      <c r="E6" s="60"/>
      <c r="F6" s="60"/>
      <c r="G6" s="60"/>
      <c r="H6" s="60"/>
      <c r="I6" s="60"/>
    </row>
    <row r="7" spans="1:12" ht="13.5" thickBot="1" x14ac:dyDescent="0.25">
      <c r="A7" s="10" t="s">
        <v>165</v>
      </c>
      <c r="B7" s="11"/>
      <c r="C7" s="11"/>
      <c r="D7" s="12"/>
      <c r="E7" s="12"/>
      <c r="F7" s="12"/>
      <c r="G7" s="12"/>
      <c r="H7" s="40"/>
      <c r="I7" s="40"/>
    </row>
    <row r="8" spans="1:12" ht="39" customHeight="1" thickBot="1" x14ac:dyDescent="0.25">
      <c r="A8" s="13" t="s">
        <v>0</v>
      </c>
      <c r="B8" s="11" t="s">
        <v>1</v>
      </c>
      <c r="C8" s="13" t="s">
        <v>2</v>
      </c>
      <c r="D8" s="14" t="s">
        <v>171</v>
      </c>
      <c r="E8" s="12" t="s">
        <v>172</v>
      </c>
      <c r="F8" s="14" t="s">
        <v>182</v>
      </c>
      <c r="G8" s="40" t="s">
        <v>323</v>
      </c>
      <c r="H8" s="40" t="s">
        <v>318</v>
      </c>
      <c r="I8" s="14" t="s">
        <v>338</v>
      </c>
      <c r="J8" s="9" t="s">
        <v>312</v>
      </c>
      <c r="K8" s="9" t="s">
        <v>313</v>
      </c>
      <c r="L8" s="9" t="s">
        <v>314</v>
      </c>
    </row>
    <row r="9" spans="1:12" ht="150" customHeight="1" x14ac:dyDescent="0.2">
      <c r="A9" s="15" t="s">
        <v>3</v>
      </c>
      <c r="B9" s="16" t="s">
        <v>4</v>
      </c>
      <c r="C9" s="16" t="s">
        <v>5</v>
      </c>
      <c r="D9" s="16" t="s">
        <v>6</v>
      </c>
      <c r="E9" s="26" t="s">
        <v>173</v>
      </c>
      <c r="F9" s="50"/>
      <c r="G9" s="61" t="s">
        <v>319</v>
      </c>
      <c r="H9" s="49" t="s">
        <v>384</v>
      </c>
      <c r="I9" s="100" t="s">
        <v>442</v>
      </c>
    </row>
    <row r="10" spans="1:12" ht="52.5" customHeight="1" thickBot="1" x14ac:dyDescent="0.25">
      <c r="A10" s="20" t="s">
        <v>7</v>
      </c>
      <c r="B10" s="21" t="s">
        <v>8</v>
      </c>
      <c r="C10" s="21" t="s">
        <v>9</v>
      </c>
      <c r="D10" s="21" t="s">
        <v>10</v>
      </c>
      <c r="E10" s="27" t="s">
        <v>173</v>
      </c>
      <c r="F10" s="46"/>
      <c r="G10" s="98" t="s">
        <v>320</v>
      </c>
      <c r="H10" s="46" t="s">
        <v>385</v>
      </c>
      <c r="I10" s="102" t="s">
        <v>441</v>
      </c>
    </row>
    <row r="11" spans="1:12" ht="13.5" thickBot="1" x14ac:dyDescent="0.25">
      <c r="A11" s="29" t="s">
        <v>166</v>
      </c>
      <c r="B11" s="30"/>
      <c r="C11" s="30"/>
      <c r="D11" s="31"/>
      <c r="E11" s="31"/>
      <c r="F11" s="31"/>
      <c r="G11" s="31"/>
      <c r="H11" s="31"/>
      <c r="I11" s="31"/>
    </row>
    <row r="12" spans="1:12" ht="39" thickBot="1" x14ac:dyDescent="0.25">
      <c r="A12" s="13" t="s">
        <v>0</v>
      </c>
      <c r="B12" s="11" t="s">
        <v>1</v>
      </c>
      <c r="C12" s="13" t="s">
        <v>2</v>
      </c>
      <c r="D12" s="14" t="s">
        <v>171</v>
      </c>
      <c r="E12" s="12" t="s">
        <v>172</v>
      </c>
      <c r="F12" s="14" t="s">
        <v>162</v>
      </c>
      <c r="G12" s="40" t="s">
        <v>323</v>
      </c>
      <c r="H12" s="14" t="s">
        <v>318</v>
      </c>
      <c r="I12" s="14" t="s">
        <v>338</v>
      </c>
    </row>
    <row r="13" spans="1:12" ht="157.5" customHeight="1" x14ac:dyDescent="0.2">
      <c r="A13" s="15" t="s">
        <v>11</v>
      </c>
      <c r="B13" s="16" t="s">
        <v>12</v>
      </c>
      <c r="C13" s="16" t="s">
        <v>13</v>
      </c>
      <c r="D13" s="16" t="s">
        <v>14</v>
      </c>
      <c r="E13" s="26" t="s">
        <v>173</v>
      </c>
      <c r="F13" s="16"/>
      <c r="G13" s="42" t="s">
        <v>321</v>
      </c>
      <c r="H13" s="97" t="s">
        <v>386</v>
      </c>
      <c r="I13" s="97" t="s">
        <v>492</v>
      </c>
      <c r="J13" s="9">
        <v>1</v>
      </c>
    </row>
    <row r="14" spans="1:12" ht="246.75" customHeight="1" x14ac:dyDescent="0.2">
      <c r="A14" s="18" t="s">
        <v>15</v>
      </c>
      <c r="B14" s="19" t="s">
        <v>16</v>
      </c>
      <c r="C14" s="19" t="s">
        <v>163</v>
      </c>
      <c r="D14" s="19" t="s">
        <v>17</v>
      </c>
      <c r="E14" s="45" t="s">
        <v>173</v>
      </c>
      <c r="F14" s="19"/>
      <c r="G14" s="43" t="s">
        <v>321</v>
      </c>
      <c r="H14" s="32" t="s">
        <v>387</v>
      </c>
      <c r="I14" s="86" t="s">
        <v>497</v>
      </c>
      <c r="J14" s="9">
        <v>1</v>
      </c>
      <c r="K14" s="37"/>
      <c r="L14" s="38"/>
    </row>
    <row r="15" spans="1:12" ht="271.5" customHeight="1" x14ac:dyDescent="0.2">
      <c r="A15" s="18" t="s">
        <v>18</v>
      </c>
      <c r="B15" s="19" t="s">
        <v>19</v>
      </c>
      <c r="C15" s="19" t="s">
        <v>20</v>
      </c>
      <c r="D15" s="19" t="s">
        <v>21</v>
      </c>
      <c r="E15" s="45" t="s">
        <v>173</v>
      </c>
      <c r="F15" s="19"/>
      <c r="G15" s="43" t="s">
        <v>363</v>
      </c>
      <c r="H15" s="86" t="s">
        <v>388</v>
      </c>
      <c r="I15" s="32" t="s">
        <v>472</v>
      </c>
      <c r="J15" s="9">
        <v>1</v>
      </c>
    </row>
    <row r="16" spans="1:12" ht="209.25" customHeight="1" x14ac:dyDescent="0.2">
      <c r="A16" s="18" t="s">
        <v>22</v>
      </c>
      <c r="B16" s="19" t="s">
        <v>23</v>
      </c>
      <c r="C16" s="19" t="s">
        <v>24</v>
      </c>
      <c r="D16" s="24" t="s">
        <v>25</v>
      </c>
      <c r="E16" s="45" t="s">
        <v>173</v>
      </c>
      <c r="F16" s="24"/>
      <c r="G16" s="44" t="s">
        <v>364</v>
      </c>
      <c r="H16" s="32" t="s">
        <v>389</v>
      </c>
      <c r="I16" s="24" t="s">
        <v>468</v>
      </c>
      <c r="J16" s="9">
        <v>1</v>
      </c>
    </row>
    <row r="17" spans="1:11" ht="182.25" customHeight="1" x14ac:dyDescent="0.2">
      <c r="A17" s="18" t="s">
        <v>22</v>
      </c>
      <c r="B17" s="19" t="s">
        <v>26</v>
      </c>
      <c r="C17" s="28" t="s">
        <v>27</v>
      </c>
      <c r="D17" s="19" t="s">
        <v>28</v>
      </c>
      <c r="E17" s="45" t="s">
        <v>173</v>
      </c>
      <c r="F17" s="24"/>
      <c r="G17" s="43" t="s">
        <v>363</v>
      </c>
      <c r="H17" s="24" t="s">
        <v>390</v>
      </c>
      <c r="I17" s="24" t="s">
        <v>473</v>
      </c>
      <c r="J17" s="9">
        <v>1</v>
      </c>
    </row>
    <row r="18" spans="1:11" ht="409.5" customHeight="1" x14ac:dyDescent="0.2">
      <c r="A18" s="18" t="s">
        <v>29</v>
      </c>
      <c r="B18" s="19" t="s">
        <v>30</v>
      </c>
      <c r="C18" s="24" t="s">
        <v>337</v>
      </c>
      <c r="D18" s="19" t="s">
        <v>31</v>
      </c>
      <c r="E18" s="45" t="s">
        <v>173</v>
      </c>
      <c r="F18" s="24"/>
      <c r="G18" s="44" t="s">
        <v>365</v>
      </c>
      <c r="H18" s="49" t="s">
        <v>391</v>
      </c>
      <c r="I18" s="24" t="s">
        <v>493</v>
      </c>
      <c r="J18" s="9">
        <v>1</v>
      </c>
    </row>
    <row r="19" spans="1:11" ht="174" customHeight="1" x14ac:dyDescent="0.2">
      <c r="A19" s="18" t="s">
        <v>32</v>
      </c>
      <c r="B19" s="19" t="s">
        <v>33</v>
      </c>
      <c r="C19" s="19" t="s">
        <v>34</v>
      </c>
      <c r="D19" s="19" t="s">
        <v>35</v>
      </c>
      <c r="E19" s="45" t="s">
        <v>173</v>
      </c>
      <c r="F19" s="24"/>
      <c r="G19" s="44" t="s">
        <v>173</v>
      </c>
      <c r="H19" s="45"/>
      <c r="I19" s="95" t="s">
        <v>339</v>
      </c>
    </row>
    <row r="20" spans="1:11" ht="147" customHeight="1" x14ac:dyDescent="0.2">
      <c r="A20" s="18" t="s">
        <v>36</v>
      </c>
      <c r="B20" s="19" t="s">
        <v>37</v>
      </c>
      <c r="C20" s="19" t="s">
        <v>38</v>
      </c>
      <c r="D20" s="19" t="s">
        <v>39</v>
      </c>
      <c r="E20" s="45" t="s">
        <v>173</v>
      </c>
      <c r="F20" s="24"/>
      <c r="G20" s="44" t="s">
        <v>366</v>
      </c>
      <c r="H20" s="49" t="s">
        <v>362</v>
      </c>
      <c r="I20" s="24" t="s">
        <v>360</v>
      </c>
    </row>
    <row r="21" spans="1:11" ht="69.75" customHeight="1" x14ac:dyDescent="0.2">
      <c r="A21" s="18" t="s">
        <v>40</v>
      </c>
      <c r="B21" s="19" t="s">
        <v>41</v>
      </c>
      <c r="C21" s="19" t="s">
        <v>42</v>
      </c>
      <c r="D21" s="24" t="s">
        <v>43</v>
      </c>
      <c r="E21" s="45" t="s">
        <v>173</v>
      </c>
      <c r="F21" s="24"/>
      <c r="G21" s="44" t="s">
        <v>322</v>
      </c>
      <c r="H21" s="49"/>
      <c r="I21" s="24" t="s">
        <v>343</v>
      </c>
      <c r="J21" s="9">
        <v>1</v>
      </c>
    </row>
    <row r="22" spans="1:11" ht="117.75" customHeight="1" x14ac:dyDescent="0.2">
      <c r="A22" s="18" t="s">
        <v>44</v>
      </c>
      <c r="B22" s="19" t="s">
        <v>45</v>
      </c>
      <c r="C22" s="19" t="s">
        <v>46</v>
      </c>
      <c r="D22" s="19" t="s">
        <v>47</v>
      </c>
      <c r="E22" s="19"/>
      <c r="F22" s="19"/>
      <c r="G22" s="43"/>
      <c r="H22" s="45"/>
      <c r="I22" s="45" t="s">
        <v>173</v>
      </c>
    </row>
    <row r="23" spans="1:11" ht="75.75" customHeight="1" thickBot="1" x14ac:dyDescent="0.25">
      <c r="A23" s="20" t="s">
        <v>48</v>
      </c>
      <c r="B23" s="21" t="s">
        <v>49</v>
      </c>
      <c r="C23" s="21" t="s">
        <v>50</v>
      </c>
      <c r="D23" s="21" t="s">
        <v>51</v>
      </c>
      <c r="E23" s="27" t="s">
        <v>173</v>
      </c>
      <c r="F23" s="21"/>
      <c r="G23" s="53" t="s">
        <v>366</v>
      </c>
      <c r="H23" s="64" t="s">
        <v>362</v>
      </c>
      <c r="I23" s="104" t="s">
        <v>443</v>
      </c>
    </row>
    <row r="24" spans="1:11" ht="13.5" thickBot="1" x14ac:dyDescent="0.25">
      <c r="A24" s="29" t="s">
        <v>167</v>
      </c>
      <c r="B24" s="30"/>
      <c r="C24" s="30"/>
      <c r="D24" s="31"/>
      <c r="E24" s="31"/>
      <c r="F24" s="31"/>
      <c r="G24" s="41"/>
      <c r="H24" s="31"/>
      <c r="I24" s="31"/>
    </row>
    <row r="25" spans="1:11" ht="39" thickBot="1" x14ac:dyDescent="0.25">
      <c r="A25" s="13" t="s">
        <v>0</v>
      </c>
      <c r="B25" s="11" t="s">
        <v>1</v>
      </c>
      <c r="C25" s="13" t="s">
        <v>2</v>
      </c>
      <c r="D25" s="14" t="s">
        <v>171</v>
      </c>
      <c r="E25" s="54" t="s">
        <v>172</v>
      </c>
      <c r="F25" s="14" t="s">
        <v>162</v>
      </c>
      <c r="G25" s="40" t="s">
        <v>323</v>
      </c>
      <c r="H25" s="40" t="s">
        <v>318</v>
      </c>
      <c r="I25" s="14" t="s">
        <v>338</v>
      </c>
    </row>
    <row r="26" spans="1:11" ht="117" customHeight="1" x14ac:dyDescent="0.2">
      <c r="A26" s="15" t="s">
        <v>52</v>
      </c>
      <c r="B26" s="16" t="s">
        <v>53</v>
      </c>
      <c r="C26" s="16" t="s">
        <v>54</v>
      </c>
      <c r="D26" s="16" t="s">
        <v>55</v>
      </c>
      <c r="E26" s="26" t="s">
        <v>173</v>
      </c>
      <c r="F26" s="16"/>
      <c r="G26" s="42" t="s">
        <v>319</v>
      </c>
      <c r="H26" s="85" t="s">
        <v>392</v>
      </c>
      <c r="I26" s="85" t="s">
        <v>444</v>
      </c>
      <c r="J26" s="9">
        <v>1</v>
      </c>
    </row>
    <row r="27" spans="1:11" ht="75" customHeight="1" x14ac:dyDescent="0.2">
      <c r="A27" s="18" t="s">
        <v>57</v>
      </c>
      <c r="B27" s="19" t="s">
        <v>56</v>
      </c>
      <c r="C27" s="19" t="s">
        <v>58</v>
      </c>
      <c r="D27" s="19" t="s">
        <v>59</v>
      </c>
      <c r="E27" s="45" t="s">
        <v>173</v>
      </c>
      <c r="F27" s="19"/>
      <c r="G27" s="43" t="s">
        <v>319</v>
      </c>
      <c r="H27" s="35" t="s">
        <v>393</v>
      </c>
      <c r="I27" s="35" t="s">
        <v>340</v>
      </c>
      <c r="J27" s="9">
        <v>1</v>
      </c>
    </row>
    <row r="28" spans="1:11" ht="408.75" customHeight="1" x14ac:dyDescent="0.2">
      <c r="A28" s="18" t="s">
        <v>60</v>
      </c>
      <c r="B28" s="19" t="s">
        <v>61</v>
      </c>
      <c r="C28" s="32" t="s">
        <v>62</v>
      </c>
      <c r="D28" s="19" t="s">
        <v>63</v>
      </c>
      <c r="E28" s="45" t="s">
        <v>173</v>
      </c>
      <c r="F28" s="19"/>
      <c r="G28" s="43" t="s">
        <v>319</v>
      </c>
      <c r="H28" s="88" t="s">
        <v>394</v>
      </c>
      <c r="I28" s="88" t="s">
        <v>498</v>
      </c>
      <c r="K28" s="9">
        <v>1</v>
      </c>
    </row>
    <row r="29" spans="1:11" ht="89.25" customHeight="1" thickBot="1" x14ac:dyDescent="0.25">
      <c r="A29" s="20" t="s">
        <v>65</v>
      </c>
      <c r="B29" s="21" t="s">
        <v>64</v>
      </c>
      <c r="C29" s="21" t="s">
        <v>66</v>
      </c>
      <c r="D29" s="21" t="s">
        <v>67</v>
      </c>
      <c r="E29" s="27" t="s">
        <v>173</v>
      </c>
      <c r="F29" s="21"/>
      <c r="G29" s="55" t="s">
        <v>319</v>
      </c>
      <c r="H29" s="46" t="s">
        <v>395</v>
      </c>
      <c r="I29" s="102" t="s">
        <v>373</v>
      </c>
    </row>
    <row r="30" spans="1:11" ht="13.5" thickBot="1" x14ac:dyDescent="0.25">
      <c r="A30" s="29" t="s">
        <v>168</v>
      </c>
      <c r="B30" s="30"/>
      <c r="C30" s="30"/>
      <c r="D30" s="31"/>
      <c r="E30" s="31"/>
      <c r="F30" s="31"/>
      <c r="G30" s="41"/>
      <c r="H30" s="31"/>
      <c r="I30" s="31"/>
    </row>
    <row r="31" spans="1:11" ht="39" thickBot="1" x14ac:dyDescent="0.25">
      <c r="A31" s="13" t="s">
        <v>0</v>
      </c>
      <c r="B31" s="11" t="s">
        <v>1</v>
      </c>
      <c r="C31" s="13" t="s">
        <v>2</v>
      </c>
      <c r="D31" s="14" t="s">
        <v>171</v>
      </c>
      <c r="E31" s="54" t="s">
        <v>172</v>
      </c>
      <c r="F31" s="14" t="s">
        <v>162</v>
      </c>
      <c r="G31" s="40" t="s">
        <v>323</v>
      </c>
      <c r="H31" s="40" t="s">
        <v>318</v>
      </c>
      <c r="I31" s="14" t="s">
        <v>338</v>
      </c>
    </row>
    <row r="32" spans="1:11" ht="156" customHeight="1" thickBot="1" x14ac:dyDescent="0.25">
      <c r="A32" s="15" t="s">
        <v>68</v>
      </c>
      <c r="B32" s="16" t="s">
        <v>69</v>
      </c>
      <c r="C32" s="16" t="s">
        <v>70</v>
      </c>
      <c r="D32" s="16" t="s">
        <v>71</v>
      </c>
      <c r="E32" s="16" t="s">
        <v>176</v>
      </c>
      <c r="F32" s="16"/>
      <c r="G32" s="56" t="s">
        <v>335</v>
      </c>
      <c r="H32" s="47" t="s">
        <v>381</v>
      </c>
      <c r="I32" s="85" t="s">
        <v>445</v>
      </c>
      <c r="J32" s="9">
        <v>1</v>
      </c>
    </row>
    <row r="33" spans="1:12" ht="130.5" customHeight="1" x14ac:dyDescent="0.2">
      <c r="A33" s="18" t="s">
        <v>72</v>
      </c>
      <c r="B33" s="19" t="s">
        <v>73</v>
      </c>
      <c r="C33" s="24" t="s">
        <v>75</v>
      </c>
      <c r="D33" s="19" t="s">
        <v>74</v>
      </c>
      <c r="E33" s="45" t="s">
        <v>173</v>
      </c>
      <c r="F33" s="19"/>
      <c r="G33" s="44" t="s">
        <v>336</v>
      </c>
      <c r="H33" s="47" t="s">
        <v>381</v>
      </c>
      <c r="I33" s="85" t="s">
        <v>445</v>
      </c>
      <c r="J33" s="9">
        <v>1</v>
      </c>
    </row>
    <row r="34" spans="1:12" ht="105.75" customHeight="1" thickBot="1" x14ac:dyDescent="0.25">
      <c r="A34" s="18" t="s">
        <v>76</v>
      </c>
      <c r="B34" s="19" t="s">
        <v>77</v>
      </c>
      <c r="C34" s="19" t="s">
        <v>78</v>
      </c>
      <c r="D34" s="24" t="s">
        <v>174</v>
      </c>
      <c r="E34" s="45" t="s">
        <v>173</v>
      </c>
      <c r="F34" s="19"/>
      <c r="G34" s="43" t="s">
        <v>325</v>
      </c>
      <c r="H34" s="88" t="s">
        <v>396</v>
      </c>
      <c r="I34" s="101" t="s">
        <v>341</v>
      </c>
      <c r="J34" s="9">
        <v>1</v>
      </c>
    </row>
    <row r="35" spans="1:12" ht="184.5" customHeight="1" x14ac:dyDescent="0.2">
      <c r="A35" s="18" t="s">
        <v>80</v>
      </c>
      <c r="B35" s="19" t="s">
        <v>79</v>
      </c>
      <c r="C35" s="19" t="s">
        <v>81</v>
      </c>
      <c r="D35" s="19" t="s">
        <v>82</v>
      </c>
      <c r="E35" s="45" t="s">
        <v>173</v>
      </c>
      <c r="F35" s="19"/>
      <c r="G35" s="44" t="s">
        <v>334</v>
      </c>
      <c r="H35" s="47" t="s">
        <v>382</v>
      </c>
      <c r="I35" s="35" t="s">
        <v>446</v>
      </c>
      <c r="J35" s="9">
        <v>1</v>
      </c>
    </row>
    <row r="36" spans="1:12" ht="81" customHeight="1" thickBot="1" x14ac:dyDescent="0.25">
      <c r="A36" s="20" t="s">
        <v>83</v>
      </c>
      <c r="B36" s="21" t="s">
        <v>84</v>
      </c>
      <c r="C36" s="21" t="s">
        <v>85</v>
      </c>
      <c r="D36" s="21" t="s">
        <v>86</v>
      </c>
      <c r="E36" s="27" t="s">
        <v>173</v>
      </c>
      <c r="F36" s="21"/>
      <c r="G36" s="55"/>
      <c r="H36" s="21"/>
      <c r="I36" s="48" t="s">
        <v>342</v>
      </c>
      <c r="J36" s="9">
        <v>1</v>
      </c>
    </row>
    <row r="37" spans="1:12" ht="13.5" thickBot="1" x14ac:dyDescent="0.25">
      <c r="A37" s="29" t="s">
        <v>169</v>
      </c>
      <c r="B37" s="30"/>
      <c r="C37" s="30"/>
      <c r="D37" s="31"/>
      <c r="E37" s="31"/>
      <c r="F37" s="31"/>
      <c r="G37" s="41"/>
      <c r="H37" s="31"/>
      <c r="I37" s="31"/>
    </row>
    <row r="38" spans="1:12" ht="39" thickBot="1" x14ac:dyDescent="0.25">
      <c r="A38" s="13" t="s">
        <v>0</v>
      </c>
      <c r="B38" s="11" t="s">
        <v>1</v>
      </c>
      <c r="C38" s="13" t="s">
        <v>2</v>
      </c>
      <c r="D38" s="14" t="s">
        <v>171</v>
      </c>
      <c r="E38" s="12" t="s">
        <v>172</v>
      </c>
      <c r="F38" s="14" t="s">
        <v>162</v>
      </c>
      <c r="G38" s="40" t="s">
        <v>323</v>
      </c>
      <c r="H38" s="40" t="s">
        <v>318</v>
      </c>
      <c r="I38" s="14" t="s">
        <v>338</v>
      </c>
    </row>
    <row r="39" spans="1:12" ht="90" customHeight="1" x14ac:dyDescent="0.2">
      <c r="A39" s="15" t="s">
        <v>87</v>
      </c>
      <c r="B39" s="16" t="s">
        <v>88</v>
      </c>
      <c r="C39" s="16" t="s">
        <v>89</v>
      </c>
      <c r="D39" s="16" t="s">
        <v>90</v>
      </c>
      <c r="E39" s="26" t="s">
        <v>173</v>
      </c>
      <c r="F39" s="16"/>
      <c r="G39" s="42" t="s">
        <v>320</v>
      </c>
      <c r="H39" s="74" t="s">
        <v>397</v>
      </c>
      <c r="I39" s="100" t="s">
        <v>447</v>
      </c>
      <c r="J39" s="9">
        <v>1</v>
      </c>
    </row>
    <row r="40" spans="1:12" ht="81" customHeight="1" thickBot="1" x14ac:dyDescent="0.25">
      <c r="A40" s="18" t="s">
        <v>91</v>
      </c>
      <c r="B40" s="19" t="s">
        <v>92</v>
      </c>
      <c r="C40" s="32" t="s">
        <v>177</v>
      </c>
      <c r="D40" s="24" t="s">
        <v>93</v>
      </c>
      <c r="E40" s="45" t="s">
        <v>173</v>
      </c>
      <c r="F40" s="24"/>
      <c r="G40" s="53" t="s">
        <v>366</v>
      </c>
      <c r="H40" s="49" t="s">
        <v>374</v>
      </c>
      <c r="I40" s="23" t="s">
        <v>448</v>
      </c>
      <c r="J40" s="9">
        <v>1</v>
      </c>
    </row>
    <row r="41" spans="1:12" ht="64.5" customHeight="1" thickBot="1" x14ac:dyDescent="0.25">
      <c r="A41" s="20" t="s">
        <v>94</v>
      </c>
      <c r="B41" s="21" t="s">
        <v>95</v>
      </c>
      <c r="C41" s="21" t="s">
        <v>96</v>
      </c>
      <c r="D41" s="21" t="s">
        <v>97</v>
      </c>
      <c r="E41" s="21" t="s">
        <v>175</v>
      </c>
      <c r="F41" s="21"/>
      <c r="G41" s="55" t="s">
        <v>320</v>
      </c>
      <c r="H41" s="74" t="s">
        <v>397</v>
      </c>
      <c r="I41" s="100" t="s">
        <v>447</v>
      </c>
      <c r="J41" s="9">
        <v>1</v>
      </c>
    </row>
    <row r="42" spans="1:12" ht="13.5" thickBot="1" x14ac:dyDescent="0.25">
      <c r="A42" s="29" t="s">
        <v>170</v>
      </c>
      <c r="B42" s="30"/>
      <c r="C42" s="30"/>
      <c r="D42" s="31"/>
      <c r="E42" s="31"/>
      <c r="F42" s="31"/>
      <c r="G42" s="41"/>
      <c r="H42" s="31"/>
      <c r="I42" s="31"/>
    </row>
    <row r="43" spans="1:12" ht="39" thickBot="1" x14ac:dyDescent="0.25">
      <c r="A43" s="13" t="s">
        <v>0</v>
      </c>
      <c r="B43" s="11" t="s">
        <v>1</v>
      </c>
      <c r="C43" s="13" t="s">
        <v>2</v>
      </c>
      <c r="D43" s="14" t="s">
        <v>171</v>
      </c>
      <c r="E43" s="12" t="s">
        <v>172</v>
      </c>
      <c r="F43" s="14" t="s">
        <v>162</v>
      </c>
      <c r="G43" s="40" t="s">
        <v>323</v>
      </c>
      <c r="H43" s="40" t="s">
        <v>318</v>
      </c>
      <c r="I43" s="14" t="s">
        <v>338</v>
      </c>
    </row>
    <row r="44" spans="1:12" ht="127.5" customHeight="1" thickBot="1" x14ac:dyDescent="0.25">
      <c r="A44" s="15" t="s">
        <v>98</v>
      </c>
      <c r="B44" s="16" t="s">
        <v>99</v>
      </c>
      <c r="C44" s="17" t="s">
        <v>100</v>
      </c>
      <c r="D44" s="16" t="s">
        <v>101</v>
      </c>
      <c r="E44" s="26" t="s">
        <v>173</v>
      </c>
      <c r="F44" s="16"/>
      <c r="G44" s="53" t="s">
        <v>366</v>
      </c>
      <c r="H44" s="92" t="s">
        <v>375</v>
      </c>
      <c r="I44" s="100" t="s">
        <v>495</v>
      </c>
      <c r="J44" s="9">
        <v>1</v>
      </c>
    </row>
    <row r="45" spans="1:12" ht="60" customHeight="1" x14ac:dyDescent="0.2">
      <c r="A45" s="18" t="s">
        <v>102</v>
      </c>
      <c r="B45" s="19" t="s">
        <v>103</v>
      </c>
      <c r="C45" s="32" t="s">
        <v>178</v>
      </c>
      <c r="D45" s="19" t="s">
        <v>104</v>
      </c>
      <c r="E45" s="45" t="s">
        <v>173</v>
      </c>
      <c r="F45" s="19"/>
      <c r="G45" s="43" t="s">
        <v>322</v>
      </c>
      <c r="H45" s="19"/>
      <c r="I45" s="23" t="s">
        <v>343</v>
      </c>
      <c r="J45" s="9">
        <v>1</v>
      </c>
    </row>
    <row r="46" spans="1:12" ht="96.75" customHeight="1" thickBot="1" x14ac:dyDescent="0.25">
      <c r="A46" s="20" t="s">
        <v>105</v>
      </c>
      <c r="B46" s="21" t="s">
        <v>107</v>
      </c>
      <c r="C46" s="21" t="s">
        <v>106</v>
      </c>
      <c r="D46" s="21" t="s">
        <v>108</v>
      </c>
      <c r="E46" s="27" t="s">
        <v>164</v>
      </c>
      <c r="F46" s="21"/>
      <c r="G46" s="55"/>
      <c r="H46" s="21"/>
      <c r="I46" s="48" t="s">
        <v>344</v>
      </c>
      <c r="J46" s="9">
        <v>1</v>
      </c>
    </row>
    <row r="47" spans="1:12" x14ac:dyDescent="0.2">
      <c r="A47" s="25"/>
      <c r="B47" s="25"/>
      <c r="C47" s="25"/>
      <c r="D47" s="34" t="s">
        <v>179</v>
      </c>
      <c r="E47" s="79"/>
      <c r="F47" s="80">
        <f>SUM(J47:L47)</f>
        <v>21</v>
      </c>
      <c r="G47" s="81"/>
      <c r="H47" s="80"/>
      <c r="I47" s="80"/>
      <c r="J47" s="9">
        <f>SUM(J9:J46)</f>
        <v>20</v>
      </c>
      <c r="K47" s="9">
        <f>SUM(K9:K46)</f>
        <v>1</v>
      </c>
      <c r="L47" s="9">
        <f>SUM(L9:L46)</f>
        <v>0</v>
      </c>
    </row>
    <row r="48" spans="1:12" x14ac:dyDescent="0.2">
      <c r="A48" s="25"/>
      <c r="B48" s="25"/>
      <c r="C48" s="25"/>
      <c r="D48" s="108" t="s">
        <v>180</v>
      </c>
      <c r="E48" s="108"/>
      <c r="F48" s="80">
        <f>+J47</f>
        <v>20</v>
      </c>
      <c r="G48" s="80"/>
      <c r="H48" s="80"/>
      <c r="I48" s="80"/>
    </row>
    <row r="49" spans="1:11" x14ac:dyDescent="0.2">
      <c r="A49" s="25"/>
      <c r="B49" s="25"/>
      <c r="C49" s="25"/>
      <c r="D49" s="82" t="s">
        <v>309</v>
      </c>
      <c r="E49" s="82"/>
      <c r="F49" s="80">
        <f>+K47</f>
        <v>1</v>
      </c>
      <c r="G49" s="80"/>
      <c r="H49" s="80"/>
      <c r="I49" s="80"/>
    </row>
    <row r="50" spans="1:11" x14ac:dyDescent="0.2">
      <c r="A50" s="25"/>
      <c r="B50" s="25"/>
      <c r="C50" s="25"/>
      <c r="D50" s="82" t="s">
        <v>310</v>
      </c>
      <c r="E50" s="82"/>
      <c r="F50" s="80">
        <f>+L47</f>
        <v>0</v>
      </c>
      <c r="G50" s="80"/>
      <c r="H50" s="80"/>
      <c r="I50" s="80"/>
      <c r="K50" s="33"/>
    </row>
    <row r="51" spans="1:11" x14ac:dyDescent="0.2">
      <c r="A51" s="25"/>
      <c r="B51" s="25"/>
      <c r="C51" s="25"/>
      <c r="D51" s="34" t="s">
        <v>181</v>
      </c>
      <c r="E51" s="34"/>
      <c r="F51" s="39">
        <f>+F48/F47</f>
        <v>0.95238095238095233</v>
      </c>
      <c r="G51" s="39"/>
      <c r="H51" s="39"/>
      <c r="I51" s="39"/>
    </row>
    <row r="52" spans="1:11" x14ac:dyDescent="0.2">
      <c r="A52" s="25"/>
      <c r="B52" s="25"/>
      <c r="C52" s="25"/>
      <c r="D52" s="57"/>
      <c r="E52" s="75"/>
      <c r="F52" s="87"/>
      <c r="G52" s="25"/>
      <c r="H52" s="25"/>
      <c r="I52" s="25"/>
    </row>
    <row r="53" spans="1:11" x14ac:dyDescent="0.2">
      <c r="A53" s="25"/>
      <c r="B53" s="25"/>
      <c r="C53" s="25"/>
      <c r="D53" s="106"/>
      <c r="E53" s="106"/>
      <c r="F53" s="76"/>
      <c r="G53" s="25"/>
      <c r="H53" s="25"/>
      <c r="I53" s="25"/>
    </row>
    <row r="54" spans="1:11" x14ac:dyDescent="0.2">
      <c r="A54" s="25"/>
      <c r="B54" s="25"/>
      <c r="C54" s="25"/>
      <c r="D54" s="77"/>
      <c r="E54" s="77"/>
      <c r="F54" s="76"/>
      <c r="G54" s="25"/>
      <c r="H54" s="25"/>
      <c r="I54" s="25"/>
    </row>
    <row r="55" spans="1:11" x14ac:dyDescent="0.2">
      <c r="A55" s="25"/>
      <c r="B55" s="25"/>
      <c r="C55" s="25"/>
      <c r="D55" s="77"/>
      <c r="E55" s="77"/>
      <c r="F55" s="76"/>
      <c r="G55" s="25"/>
      <c r="H55" s="25"/>
      <c r="I55" s="25"/>
    </row>
    <row r="56" spans="1:11" x14ac:dyDescent="0.2">
      <c r="A56" s="25"/>
      <c r="B56" s="25"/>
      <c r="C56" s="25"/>
      <c r="D56" s="57"/>
      <c r="E56" s="57"/>
      <c r="F56" s="78"/>
      <c r="G56" s="25"/>
      <c r="H56" s="25"/>
      <c r="I56" s="25"/>
    </row>
    <row r="57" spans="1:11" x14ac:dyDescent="0.2">
      <c r="A57" s="25"/>
      <c r="B57" s="25"/>
      <c r="C57" s="25"/>
      <c r="D57" s="25"/>
      <c r="E57" s="25"/>
      <c r="F57" s="25"/>
      <c r="G57" s="25"/>
      <c r="H57" s="25"/>
      <c r="I57" s="25"/>
    </row>
    <row r="58" spans="1:11" x14ac:dyDescent="0.2">
      <c r="A58" s="25"/>
      <c r="B58" s="25"/>
      <c r="C58" s="25"/>
      <c r="D58" s="25"/>
      <c r="E58" s="25"/>
      <c r="F58" s="25"/>
      <c r="G58" s="25"/>
      <c r="H58" s="25"/>
      <c r="I58" s="25"/>
    </row>
    <row r="59" spans="1:11" x14ac:dyDescent="0.2">
      <c r="A59" s="25"/>
      <c r="B59" s="25"/>
      <c r="C59" s="25"/>
      <c r="D59" s="25"/>
      <c r="E59" s="25"/>
      <c r="F59" s="25"/>
      <c r="G59" s="25"/>
      <c r="H59" s="25"/>
      <c r="I59" s="25"/>
    </row>
    <row r="60" spans="1:11" x14ac:dyDescent="0.2">
      <c r="A60" s="25"/>
      <c r="B60" s="25"/>
      <c r="C60" s="25"/>
      <c r="D60" s="25"/>
      <c r="E60" s="25"/>
      <c r="F60" s="25"/>
      <c r="G60" s="25"/>
      <c r="H60" s="25"/>
      <c r="I60" s="25"/>
    </row>
    <row r="61" spans="1:11" x14ac:dyDescent="0.2">
      <c r="A61" s="25"/>
      <c r="B61" s="25"/>
      <c r="C61" s="25"/>
      <c r="D61" s="25"/>
      <c r="E61" s="25"/>
      <c r="F61" s="25"/>
      <c r="G61" s="25"/>
      <c r="H61" s="25"/>
      <c r="I61" s="25"/>
    </row>
    <row r="62" spans="1:11" x14ac:dyDescent="0.2">
      <c r="A62" s="25"/>
      <c r="B62" s="25"/>
      <c r="C62" s="25"/>
      <c r="D62" s="25"/>
      <c r="E62" s="25"/>
      <c r="F62" s="25"/>
      <c r="G62" s="25"/>
      <c r="H62" s="25"/>
      <c r="I62" s="25"/>
    </row>
    <row r="63" spans="1:11" x14ac:dyDescent="0.2">
      <c r="A63" s="25"/>
      <c r="B63" s="25"/>
      <c r="C63" s="25"/>
      <c r="D63" s="25"/>
      <c r="E63" s="25"/>
      <c r="F63" s="25"/>
      <c r="G63" s="25"/>
      <c r="H63" s="25"/>
      <c r="I63" s="25"/>
    </row>
    <row r="64" spans="1:11" x14ac:dyDescent="0.2">
      <c r="A64" s="25"/>
      <c r="B64" s="25"/>
      <c r="C64" s="25"/>
      <c r="D64" s="25"/>
      <c r="E64" s="25"/>
      <c r="F64" s="25"/>
      <c r="G64" s="25"/>
      <c r="H64" s="25"/>
      <c r="I64" s="25"/>
    </row>
    <row r="65" spans="1:9" x14ac:dyDescent="0.2">
      <c r="A65" s="25"/>
      <c r="B65" s="25"/>
      <c r="C65" s="25"/>
      <c r="D65" s="25"/>
      <c r="E65" s="25"/>
      <c r="F65" s="25"/>
      <c r="G65" s="25"/>
      <c r="H65" s="25"/>
      <c r="I65" s="25"/>
    </row>
    <row r="66" spans="1:9" x14ac:dyDescent="0.2">
      <c r="A66" s="25"/>
      <c r="B66" s="25"/>
      <c r="C66" s="25"/>
      <c r="D66" s="25"/>
      <c r="E66" s="25"/>
      <c r="F66" s="25"/>
      <c r="G66" s="25"/>
      <c r="H66" s="25"/>
      <c r="I66" s="25"/>
    </row>
    <row r="67" spans="1:9" x14ac:dyDescent="0.2">
      <c r="A67" s="25"/>
      <c r="B67" s="25"/>
      <c r="C67" s="25"/>
      <c r="D67" s="25"/>
      <c r="E67" s="25"/>
      <c r="F67" s="25"/>
      <c r="G67" s="25"/>
      <c r="H67" s="25"/>
      <c r="I67" s="25"/>
    </row>
    <row r="68" spans="1:9" x14ac:dyDescent="0.2">
      <c r="A68" s="25"/>
      <c r="B68" s="25"/>
      <c r="C68" s="25"/>
      <c r="D68" s="25"/>
      <c r="E68" s="25"/>
      <c r="F68" s="25"/>
      <c r="G68" s="25"/>
      <c r="H68" s="25"/>
      <c r="I68" s="25"/>
    </row>
    <row r="69" spans="1:9" x14ac:dyDescent="0.2">
      <c r="A69" s="25"/>
      <c r="B69" s="25"/>
      <c r="C69" s="25"/>
      <c r="D69" s="25"/>
      <c r="E69" s="25"/>
      <c r="F69" s="25"/>
      <c r="G69" s="25"/>
      <c r="H69" s="25"/>
      <c r="I69" s="25"/>
    </row>
    <row r="70" spans="1:9" x14ac:dyDescent="0.2">
      <c r="A70" s="25"/>
      <c r="B70" s="25"/>
      <c r="C70" s="25"/>
      <c r="D70" s="25"/>
      <c r="E70" s="25"/>
      <c r="F70" s="25"/>
      <c r="G70" s="25"/>
      <c r="H70" s="25"/>
      <c r="I70" s="25"/>
    </row>
    <row r="71" spans="1:9" x14ac:dyDescent="0.2">
      <c r="A71" s="25"/>
      <c r="B71" s="25"/>
      <c r="C71" s="25"/>
      <c r="D71" s="25"/>
      <c r="E71" s="25"/>
      <c r="F71" s="25"/>
      <c r="G71" s="25"/>
      <c r="H71" s="25"/>
      <c r="I71" s="25"/>
    </row>
    <row r="72" spans="1:9" x14ac:dyDescent="0.2">
      <c r="A72" s="25"/>
      <c r="B72" s="25"/>
      <c r="C72" s="25"/>
      <c r="D72" s="25"/>
      <c r="E72" s="25"/>
      <c r="F72" s="25"/>
      <c r="G72" s="25"/>
      <c r="H72" s="25"/>
      <c r="I72" s="25"/>
    </row>
    <row r="73" spans="1:9" x14ac:dyDescent="0.2">
      <c r="A73" s="25"/>
      <c r="B73" s="25"/>
      <c r="C73" s="25"/>
      <c r="D73" s="25"/>
      <c r="E73" s="25"/>
      <c r="F73" s="25"/>
      <c r="G73" s="25"/>
      <c r="H73" s="25"/>
      <c r="I73" s="25"/>
    </row>
    <row r="74" spans="1:9" x14ac:dyDescent="0.2">
      <c r="A74" s="25"/>
      <c r="B74" s="25"/>
      <c r="C74" s="25"/>
      <c r="D74" s="25"/>
      <c r="E74" s="25"/>
      <c r="F74" s="25"/>
      <c r="G74" s="25"/>
      <c r="H74" s="25"/>
      <c r="I74" s="25"/>
    </row>
    <row r="75" spans="1:9" x14ac:dyDescent="0.2">
      <c r="A75" s="25"/>
      <c r="B75" s="25"/>
      <c r="C75" s="25"/>
      <c r="D75" s="25"/>
      <c r="E75" s="25"/>
      <c r="F75" s="25"/>
      <c r="G75" s="25"/>
      <c r="H75" s="25"/>
      <c r="I75" s="25"/>
    </row>
    <row r="76" spans="1:9" x14ac:dyDescent="0.2">
      <c r="A76" s="25"/>
      <c r="B76" s="25"/>
      <c r="C76" s="25"/>
      <c r="D76" s="25"/>
      <c r="E76" s="25"/>
      <c r="F76" s="25"/>
      <c r="G76" s="25"/>
      <c r="H76" s="25"/>
      <c r="I76" s="25"/>
    </row>
    <row r="77" spans="1:9" x14ac:dyDescent="0.2">
      <c r="A77" s="25"/>
      <c r="B77" s="25"/>
      <c r="C77" s="25"/>
      <c r="D77" s="25"/>
      <c r="E77" s="25"/>
      <c r="F77" s="25"/>
      <c r="G77" s="25"/>
      <c r="H77" s="25"/>
      <c r="I77" s="25"/>
    </row>
    <row r="78" spans="1:9" x14ac:dyDescent="0.2">
      <c r="A78" s="25"/>
      <c r="B78" s="25"/>
      <c r="C78" s="25"/>
      <c r="D78" s="25"/>
      <c r="E78" s="25"/>
      <c r="F78" s="25"/>
      <c r="G78" s="25"/>
      <c r="H78" s="25"/>
      <c r="I78" s="25"/>
    </row>
    <row r="79" spans="1:9" x14ac:dyDescent="0.2">
      <c r="A79" s="25"/>
      <c r="B79" s="25"/>
      <c r="C79" s="25"/>
      <c r="D79" s="25"/>
      <c r="E79" s="25"/>
      <c r="F79" s="25"/>
      <c r="G79" s="25"/>
      <c r="H79" s="25"/>
      <c r="I79" s="25"/>
    </row>
    <row r="80" spans="1:9" x14ac:dyDescent="0.2">
      <c r="A80" s="25"/>
      <c r="B80" s="25"/>
      <c r="C80" s="25"/>
      <c r="D80" s="25"/>
      <c r="E80" s="25"/>
      <c r="F80" s="25"/>
      <c r="G80" s="25"/>
      <c r="H80" s="25"/>
      <c r="I80" s="25"/>
    </row>
    <row r="81" spans="1:9" x14ac:dyDescent="0.2">
      <c r="A81" s="25"/>
      <c r="B81" s="25"/>
      <c r="C81" s="25"/>
      <c r="D81" s="25"/>
      <c r="E81" s="25"/>
      <c r="F81" s="25"/>
      <c r="G81" s="25"/>
      <c r="H81" s="25"/>
      <c r="I81" s="25"/>
    </row>
    <row r="82" spans="1:9" x14ac:dyDescent="0.2">
      <c r="A82" s="25"/>
      <c r="B82" s="25"/>
      <c r="C82" s="25"/>
      <c r="D82" s="25"/>
      <c r="E82" s="25"/>
      <c r="F82" s="25"/>
      <c r="G82" s="25"/>
      <c r="H82" s="25"/>
      <c r="I82" s="25"/>
    </row>
    <row r="83" spans="1:9" x14ac:dyDescent="0.2">
      <c r="A83" s="25"/>
      <c r="B83" s="25"/>
      <c r="C83" s="25"/>
      <c r="D83" s="25"/>
      <c r="E83" s="25"/>
      <c r="F83" s="25"/>
      <c r="G83" s="25"/>
      <c r="H83" s="25"/>
      <c r="I83" s="25"/>
    </row>
    <row r="84" spans="1:9" x14ac:dyDescent="0.2">
      <c r="A84" s="25"/>
      <c r="B84" s="25"/>
      <c r="C84" s="25"/>
      <c r="D84" s="25"/>
      <c r="E84" s="25"/>
      <c r="F84" s="25"/>
      <c r="G84" s="25"/>
      <c r="H84" s="25"/>
      <c r="I84" s="25"/>
    </row>
    <row r="85" spans="1:9" x14ac:dyDescent="0.2">
      <c r="A85" s="25"/>
      <c r="B85" s="25"/>
      <c r="C85" s="25"/>
      <c r="D85" s="25"/>
      <c r="E85" s="25"/>
      <c r="F85" s="25"/>
      <c r="G85" s="25"/>
      <c r="H85" s="25"/>
      <c r="I85" s="25"/>
    </row>
    <row r="86" spans="1:9" x14ac:dyDescent="0.2">
      <c r="A86" s="25"/>
      <c r="B86" s="25"/>
      <c r="C86" s="25"/>
      <c r="D86" s="25"/>
      <c r="E86" s="25"/>
      <c r="F86" s="25"/>
      <c r="G86" s="25"/>
      <c r="H86" s="25"/>
      <c r="I86" s="25"/>
    </row>
    <row r="87" spans="1:9" x14ac:dyDescent="0.2">
      <c r="A87" s="25"/>
      <c r="B87" s="25"/>
      <c r="C87" s="25"/>
      <c r="D87" s="25"/>
      <c r="E87" s="25"/>
      <c r="F87" s="25"/>
      <c r="G87" s="25"/>
      <c r="H87" s="25"/>
      <c r="I87" s="25"/>
    </row>
    <row r="88" spans="1:9" x14ac:dyDescent="0.2">
      <c r="A88" s="25"/>
      <c r="B88" s="25"/>
      <c r="C88" s="25"/>
      <c r="D88" s="25"/>
      <c r="E88" s="25"/>
      <c r="F88" s="25"/>
      <c r="G88" s="25"/>
      <c r="H88" s="25"/>
      <c r="I88" s="25"/>
    </row>
    <row r="89" spans="1:9" x14ac:dyDescent="0.2">
      <c r="A89" s="25"/>
      <c r="B89" s="25"/>
      <c r="C89" s="25"/>
      <c r="D89" s="25"/>
      <c r="E89" s="25"/>
      <c r="F89" s="25"/>
      <c r="G89" s="25"/>
      <c r="H89" s="25"/>
      <c r="I89" s="25"/>
    </row>
    <row r="90" spans="1:9" x14ac:dyDescent="0.2">
      <c r="A90" s="25"/>
      <c r="B90" s="25"/>
      <c r="C90" s="25"/>
      <c r="D90" s="25"/>
      <c r="E90" s="25"/>
      <c r="F90" s="25"/>
      <c r="G90" s="25"/>
      <c r="H90" s="25"/>
      <c r="I90" s="25"/>
    </row>
    <row r="91" spans="1:9" x14ac:dyDescent="0.2">
      <c r="A91" s="25"/>
      <c r="B91" s="25"/>
      <c r="C91" s="25"/>
      <c r="D91" s="25"/>
      <c r="E91" s="25"/>
      <c r="F91" s="25"/>
      <c r="G91" s="25"/>
      <c r="H91" s="25"/>
      <c r="I91" s="25"/>
    </row>
    <row r="92" spans="1:9" x14ac:dyDescent="0.2">
      <c r="A92" s="25"/>
      <c r="B92" s="25"/>
      <c r="C92" s="25"/>
      <c r="D92" s="25"/>
      <c r="E92" s="25"/>
      <c r="F92" s="25"/>
      <c r="G92" s="25"/>
      <c r="H92" s="25"/>
      <c r="I92" s="25"/>
    </row>
    <row r="93" spans="1:9" x14ac:dyDescent="0.2">
      <c r="A93" s="25"/>
      <c r="B93" s="25"/>
      <c r="C93" s="25"/>
      <c r="D93" s="25"/>
      <c r="E93" s="25"/>
      <c r="F93" s="25"/>
      <c r="G93" s="25"/>
      <c r="H93" s="25"/>
      <c r="I93" s="25"/>
    </row>
    <row r="94" spans="1:9" x14ac:dyDescent="0.2">
      <c r="A94" s="25"/>
      <c r="B94" s="25"/>
      <c r="C94" s="25"/>
      <c r="D94" s="25"/>
      <c r="E94" s="25"/>
      <c r="F94" s="25"/>
      <c r="G94" s="25"/>
      <c r="H94" s="25"/>
      <c r="I94" s="25"/>
    </row>
    <row r="95" spans="1:9" x14ac:dyDescent="0.2">
      <c r="A95" s="25"/>
      <c r="B95" s="25"/>
      <c r="C95" s="25"/>
      <c r="D95" s="25"/>
      <c r="E95" s="25"/>
      <c r="F95" s="25"/>
      <c r="G95" s="25"/>
      <c r="H95" s="25"/>
      <c r="I95" s="25"/>
    </row>
    <row r="96" spans="1:9" x14ac:dyDescent="0.2">
      <c r="A96" s="25"/>
      <c r="B96" s="25"/>
      <c r="C96" s="25"/>
      <c r="D96" s="25"/>
      <c r="E96" s="25"/>
      <c r="F96" s="25"/>
      <c r="G96" s="25"/>
      <c r="H96" s="25"/>
      <c r="I96" s="25"/>
    </row>
    <row r="97" spans="1:9" x14ac:dyDescent="0.2">
      <c r="A97" s="25"/>
      <c r="B97" s="25"/>
      <c r="C97" s="25"/>
      <c r="D97" s="25"/>
      <c r="E97" s="25"/>
      <c r="F97" s="25"/>
      <c r="G97" s="25"/>
      <c r="H97" s="25"/>
      <c r="I97" s="25"/>
    </row>
    <row r="98" spans="1:9" x14ac:dyDescent="0.2">
      <c r="A98" s="25"/>
      <c r="B98" s="25"/>
      <c r="C98" s="25"/>
      <c r="D98" s="25"/>
      <c r="E98" s="25"/>
      <c r="F98" s="25"/>
      <c r="G98" s="25"/>
      <c r="H98" s="25"/>
      <c r="I98" s="25"/>
    </row>
    <row r="99" spans="1:9" x14ac:dyDescent="0.2">
      <c r="A99" s="25"/>
      <c r="B99" s="25"/>
      <c r="C99" s="25"/>
      <c r="D99" s="25"/>
      <c r="E99" s="25"/>
      <c r="F99" s="25"/>
      <c r="G99" s="25"/>
      <c r="H99" s="25"/>
      <c r="I99" s="25"/>
    </row>
    <row r="100" spans="1:9" x14ac:dyDescent="0.2">
      <c r="A100" s="25"/>
      <c r="B100" s="25"/>
      <c r="C100" s="25"/>
      <c r="D100" s="25"/>
      <c r="E100" s="25"/>
      <c r="F100" s="25"/>
      <c r="G100" s="25"/>
      <c r="H100" s="25"/>
      <c r="I100" s="25"/>
    </row>
    <row r="101" spans="1:9" x14ac:dyDescent="0.2">
      <c r="A101" s="25"/>
      <c r="B101" s="25"/>
      <c r="C101" s="25"/>
      <c r="D101" s="25"/>
      <c r="E101" s="25"/>
      <c r="F101" s="25"/>
      <c r="G101" s="25"/>
      <c r="H101" s="25"/>
      <c r="I101" s="25"/>
    </row>
    <row r="102" spans="1:9" x14ac:dyDescent="0.2">
      <c r="A102" s="25"/>
      <c r="B102" s="25"/>
      <c r="C102" s="25"/>
      <c r="D102" s="25"/>
      <c r="E102" s="25"/>
      <c r="F102" s="25"/>
      <c r="G102" s="25"/>
      <c r="H102" s="25"/>
      <c r="I102" s="25"/>
    </row>
    <row r="103" spans="1:9" x14ac:dyDescent="0.2">
      <c r="A103" s="25"/>
      <c r="B103" s="25"/>
      <c r="C103" s="25"/>
      <c r="D103" s="25"/>
      <c r="E103" s="25"/>
      <c r="F103" s="25"/>
      <c r="G103" s="25"/>
      <c r="H103" s="25"/>
      <c r="I103" s="25"/>
    </row>
    <row r="104" spans="1:9" x14ac:dyDescent="0.2">
      <c r="A104" s="25"/>
      <c r="B104" s="25"/>
      <c r="C104" s="25"/>
      <c r="D104" s="25"/>
      <c r="E104" s="25"/>
      <c r="F104" s="25"/>
      <c r="G104" s="25"/>
      <c r="H104" s="25"/>
      <c r="I104" s="25"/>
    </row>
    <row r="105" spans="1:9" x14ac:dyDescent="0.2">
      <c r="A105" s="25"/>
      <c r="B105" s="25"/>
      <c r="C105" s="25"/>
      <c r="D105" s="25"/>
      <c r="E105" s="25"/>
      <c r="F105" s="25"/>
      <c r="G105" s="25"/>
      <c r="H105" s="25"/>
      <c r="I105" s="25"/>
    </row>
    <row r="106" spans="1:9" x14ac:dyDescent="0.2">
      <c r="A106" s="25"/>
      <c r="B106" s="25"/>
      <c r="C106" s="25"/>
      <c r="D106" s="25"/>
      <c r="E106" s="25"/>
      <c r="F106" s="25"/>
      <c r="G106" s="25"/>
      <c r="H106" s="25"/>
      <c r="I106" s="25"/>
    </row>
    <row r="107" spans="1:9" x14ac:dyDescent="0.2">
      <c r="A107" s="25"/>
      <c r="B107" s="25"/>
      <c r="C107" s="25"/>
      <c r="D107" s="25"/>
      <c r="E107" s="25"/>
      <c r="F107" s="25"/>
      <c r="G107" s="25"/>
      <c r="H107" s="25"/>
      <c r="I107" s="25"/>
    </row>
    <row r="108" spans="1:9" x14ac:dyDescent="0.2">
      <c r="A108" s="25"/>
      <c r="B108" s="25"/>
      <c r="C108" s="25"/>
      <c r="D108" s="25"/>
      <c r="E108" s="25"/>
      <c r="F108" s="25"/>
      <c r="G108" s="25"/>
      <c r="H108" s="25"/>
      <c r="I108" s="25"/>
    </row>
    <row r="109" spans="1:9" x14ac:dyDescent="0.2">
      <c r="A109" s="25"/>
      <c r="B109" s="25"/>
      <c r="C109" s="25"/>
      <c r="D109" s="25"/>
      <c r="E109" s="25"/>
      <c r="F109" s="25"/>
      <c r="G109" s="25"/>
      <c r="H109" s="25"/>
      <c r="I109" s="25"/>
    </row>
    <row r="110" spans="1:9" x14ac:dyDescent="0.2">
      <c r="A110" s="25"/>
      <c r="B110" s="25"/>
      <c r="C110" s="25"/>
      <c r="D110" s="25"/>
      <c r="E110" s="25"/>
      <c r="F110" s="25"/>
      <c r="G110" s="25"/>
      <c r="H110" s="25"/>
      <c r="I110" s="25"/>
    </row>
    <row r="111" spans="1:9" x14ac:dyDescent="0.2">
      <c r="A111" s="25"/>
      <c r="B111" s="25"/>
      <c r="C111" s="25"/>
      <c r="D111" s="25"/>
      <c r="E111" s="25"/>
      <c r="F111" s="25"/>
      <c r="G111" s="25"/>
      <c r="H111" s="25"/>
      <c r="I111" s="25"/>
    </row>
    <row r="112" spans="1:9" x14ac:dyDescent="0.2">
      <c r="A112" s="25"/>
      <c r="B112" s="25"/>
      <c r="C112" s="25"/>
      <c r="D112" s="25"/>
      <c r="E112" s="25"/>
      <c r="F112" s="25"/>
      <c r="G112" s="25"/>
      <c r="H112" s="25"/>
      <c r="I112" s="25"/>
    </row>
    <row r="113" spans="1:9" x14ac:dyDescent="0.2">
      <c r="A113" s="25"/>
      <c r="B113" s="25"/>
      <c r="C113" s="25"/>
      <c r="D113" s="25"/>
      <c r="E113" s="25"/>
      <c r="F113" s="25"/>
      <c r="G113" s="25"/>
      <c r="H113" s="25"/>
      <c r="I113" s="25"/>
    </row>
    <row r="114" spans="1:9" x14ac:dyDescent="0.2">
      <c r="A114" s="25"/>
      <c r="B114" s="25"/>
      <c r="C114" s="25"/>
      <c r="D114" s="25"/>
      <c r="E114" s="25"/>
      <c r="F114" s="25"/>
      <c r="G114" s="25"/>
      <c r="H114" s="25"/>
      <c r="I114" s="25"/>
    </row>
    <row r="115" spans="1:9" x14ac:dyDescent="0.2">
      <c r="A115" s="25"/>
      <c r="B115" s="25"/>
      <c r="C115" s="25"/>
      <c r="D115" s="25"/>
      <c r="E115" s="25"/>
      <c r="F115" s="25"/>
      <c r="G115" s="25"/>
      <c r="H115" s="25"/>
      <c r="I115" s="25"/>
    </row>
    <row r="116" spans="1:9" x14ac:dyDescent="0.2">
      <c r="A116" s="25"/>
      <c r="B116" s="25"/>
      <c r="C116" s="25"/>
      <c r="D116" s="25"/>
      <c r="E116" s="25"/>
      <c r="F116" s="25"/>
      <c r="G116" s="25"/>
      <c r="H116" s="25"/>
      <c r="I116" s="25"/>
    </row>
    <row r="117" spans="1:9" x14ac:dyDescent="0.2">
      <c r="A117" s="25"/>
      <c r="B117" s="25"/>
      <c r="C117" s="25"/>
      <c r="D117" s="25"/>
      <c r="E117" s="25"/>
      <c r="F117" s="25"/>
      <c r="G117" s="25"/>
      <c r="H117" s="25"/>
      <c r="I117" s="25"/>
    </row>
    <row r="118" spans="1:9" x14ac:dyDescent="0.2">
      <c r="A118" s="25"/>
      <c r="B118" s="25"/>
      <c r="C118" s="25"/>
      <c r="D118" s="25"/>
      <c r="E118" s="25"/>
      <c r="F118" s="25"/>
      <c r="G118" s="25"/>
      <c r="H118" s="25"/>
      <c r="I118" s="25"/>
    </row>
    <row r="119" spans="1:9" x14ac:dyDescent="0.2">
      <c r="A119" s="25"/>
      <c r="B119" s="25"/>
      <c r="C119" s="25"/>
      <c r="D119" s="25"/>
      <c r="E119" s="25"/>
      <c r="F119" s="25"/>
      <c r="G119" s="25"/>
      <c r="H119" s="25"/>
      <c r="I119" s="25"/>
    </row>
    <row r="120" spans="1:9" x14ac:dyDescent="0.2">
      <c r="A120" s="25"/>
      <c r="B120" s="25"/>
      <c r="C120" s="25"/>
      <c r="D120" s="25"/>
      <c r="E120" s="25"/>
      <c r="F120" s="25"/>
      <c r="G120" s="25"/>
      <c r="H120" s="25"/>
      <c r="I120" s="25"/>
    </row>
    <row r="121" spans="1:9" x14ac:dyDescent="0.2">
      <c r="A121" s="25"/>
      <c r="B121" s="25"/>
      <c r="C121" s="25"/>
      <c r="D121" s="25"/>
      <c r="E121" s="25"/>
      <c r="F121" s="25"/>
      <c r="G121" s="25"/>
      <c r="H121" s="25"/>
      <c r="I121" s="25"/>
    </row>
    <row r="122" spans="1:9" x14ac:dyDescent="0.2">
      <c r="A122" s="25"/>
      <c r="B122" s="25"/>
      <c r="C122" s="25"/>
      <c r="D122" s="25"/>
      <c r="E122" s="25"/>
      <c r="F122" s="25"/>
      <c r="G122" s="25"/>
      <c r="H122" s="25"/>
      <c r="I122" s="25"/>
    </row>
    <row r="123" spans="1:9" x14ac:dyDescent="0.2">
      <c r="A123" s="25"/>
      <c r="B123" s="25"/>
      <c r="C123" s="25"/>
      <c r="D123" s="25"/>
      <c r="E123" s="25"/>
      <c r="F123" s="25"/>
      <c r="G123" s="25"/>
      <c r="H123" s="25"/>
      <c r="I123" s="25"/>
    </row>
    <row r="124" spans="1:9" x14ac:dyDescent="0.2">
      <c r="A124" s="25"/>
      <c r="B124" s="25"/>
      <c r="C124" s="25"/>
      <c r="D124" s="25"/>
      <c r="E124" s="25"/>
      <c r="F124" s="25"/>
      <c r="G124" s="25"/>
      <c r="H124" s="25"/>
      <c r="I124" s="25"/>
    </row>
    <row r="125" spans="1:9" x14ac:dyDescent="0.2">
      <c r="A125" s="25"/>
      <c r="B125" s="25"/>
      <c r="C125" s="25"/>
      <c r="D125" s="25"/>
      <c r="E125" s="25"/>
      <c r="F125" s="25"/>
      <c r="G125" s="25"/>
      <c r="H125" s="25"/>
      <c r="I125" s="25"/>
    </row>
    <row r="126" spans="1:9" x14ac:dyDescent="0.2">
      <c r="A126" s="25"/>
      <c r="B126" s="25"/>
      <c r="C126" s="25"/>
      <c r="D126" s="25"/>
      <c r="E126" s="25"/>
      <c r="F126" s="25"/>
      <c r="G126" s="25"/>
      <c r="H126" s="25"/>
      <c r="I126" s="25"/>
    </row>
    <row r="127" spans="1:9" x14ac:dyDescent="0.2">
      <c r="A127" s="25"/>
      <c r="B127" s="25"/>
      <c r="C127" s="25"/>
      <c r="D127" s="25"/>
      <c r="E127" s="25"/>
      <c r="F127" s="25"/>
      <c r="G127" s="25"/>
      <c r="H127" s="25"/>
      <c r="I127" s="25"/>
    </row>
    <row r="128" spans="1:9" x14ac:dyDescent="0.2">
      <c r="A128" s="25"/>
      <c r="B128" s="25"/>
      <c r="C128" s="25"/>
      <c r="D128" s="25"/>
      <c r="E128" s="25"/>
      <c r="F128" s="25"/>
      <c r="G128" s="25"/>
      <c r="H128" s="25"/>
      <c r="I128" s="25"/>
    </row>
    <row r="129" spans="1:9" x14ac:dyDescent="0.2">
      <c r="A129" s="25"/>
      <c r="B129" s="25"/>
      <c r="C129" s="25"/>
      <c r="D129" s="25"/>
      <c r="E129" s="25"/>
      <c r="F129" s="25"/>
      <c r="G129" s="25"/>
      <c r="H129" s="25"/>
      <c r="I129" s="25"/>
    </row>
    <row r="130" spans="1:9" x14ac:dyDescent="0.2">
      <c r="A130" s="25"/>
      <c r="B130" s="25"/>
      <c r="C130" s="25"/>
      <c r="D130" s="25"/>
      <c r="E130" s="25"/>
      <c r="F130" s="25"/>
      <c r="G130" s="25"/>
      <c r="H130" s="25"/>
      <c r="I130" s="25"/>
    </row>
    <row r="131" spans="1:9" x14ac:dyDescent="0.2">
      <c r="A131" s="25"/>
      <c r="B131" s="25"/>
      <c r="C131" s="25"/>
      <c r="D131" s="25"/>
      <c r="E131" s="25"/>
      <c r="F131" s="25"/>
      <c r="G131" s="25"/>
      <c r="H131" s="25"/>
      <c r="I131" s="25"/>
    </row>
    <row r="132" spans="1:9" x14ac:dyDescent="0.2">
      <c r="A132" s="25"/>
      <c r="B132" s="25"/>
      <c r="C132" s="25"/>
      <c r="D132" s="25"/>
      <c r="E132" s="25"/>
      <c r="F132" s="25"/>
      <c r="G132" s="25"/>
      <c r="H132" s="25"/>
      <c r="I132" s="25"/>
    </row>
    <row r="133" spans="1:9" x14ac:dyDescent="0.2">
      <c r="A133" s="25"/>
      <c r="B133" s="25"/>
      <c r="C133" s="25"/>
      <c r="D133" s="25"/>
      <c r="E133" s="25"/>
      <c r="F133" s="25"/>
      <c r="G133" s="25"/>
      <c r="H133" s="25"/>
      <c r="I133" s="25"/>
    </row>
    <row r="134" spans="1:9" x14ac:dyDescent="0.2">
      <c r="A134" s="25"/>
      <c r="B134" s="25"/>
      <c r="C134" s="25"/>
      <c r="D134" s="25"/>
      <c r="E134" s="25"/>
      <c r="F134" s="25"/>
      <c r="G134" s="25"/>
      <c r="H134" s="25"/>
      <c r="I134" s="25"/>
    </row>
    <row r="135" spans="1:9" x14ac:dyDescent="0.2">
      <c r="A135" s="25"/>
      <c r="B135" s="25"/>
      <c r="C135" s="25"/>
      <c r="D135" s="25"/>
      <c r="E135" s="25"/>
      <c r="F135" s="25"/>
      <c r="G135" s="25"/>
      <c r="H135" s="25"/>
      <c r="I135" s="25"/>
    </row>
    <row r="136" spans="1:9" x14ac:dyDescent="0.2">
      <c r="A136" s="25"/>
      <c r="B136" s="25"/>
      <c r="C136" s="25"/>
      <c r="D136" s="25"/>
      <c r="E136" s="25"/>
      <c r="F136" s="25"/>
      <c r="G136" s="25"/>
      <c r="H136" s="25"/>
      <c r="I136" s="25"/>
    </row>
    <row r="137" spans="1:9" x14ac:dyDescent="0.2">
      <c r="A137" s="25"/>
      <c r="B137" s="25"/>
      <c r="C137" s="25"/>
      <c r="D137" s="25"/>
      <c r="E137" s="25"/>
      <c r="F137" s="25"/>
      <c r="G137" s="25"/>
      <c r="H137" s="25"/>
      <c r="I137" s="25"/>
    </row>
    <row r="138" spans="1:9" x14ac:dyDescent="0.2">
      <c r="A138" s="25"/>
      <c r="B138" s="25"/>
      <c r="C138" s="25"/>
      <c r="D138" s="25"/>
      <c r="E138" s="25"/>
      <c r="F138" s="25"/>
      <c r="G138" s="25"/>
      <c r="H138" s="25"/>
      <c r="I138" s="25"/>
    </row>
    <row r="139" spans="1:9" x14ac:dyDescent="0.2">
      <c r="A139" s="25"/>
      <c r="B139" s="25"/>
      <c r="C139" s="25"/>
      <c r="D139" s="25"/>
      <c r="E139" s="25"/>
      <c r="F139" s="25"/>
      <c r="G139" s="25"/>
      <c r="H139" s="25"/>
      <c r="I139" s="25"/>
    </row>
    <row r="140" spans="1:9" x14ac:dyDescent="0.2">
      <c r="A140" s="25"/>
      <c r="B140" s="25"/>
      <c r="C140" s="25"/>
      <c r="D140" s="25"/>
      <c r="E140" s="25"/>
      <c r="F140" s="25"/>
      <c r="G140" s="25"/>
      <c r="H140" s="25"/>
      <c r="I140" s="25"/>
    </row>
    <row r="141" spans="1:9" x14ac:dyDescent="0.2">
      <c r="A141" s="25"/>
      <c r="B141" s="25"/>
      <c r="C141" s="25"/>
      <c r="D141" s="25"/>
      <c r="E141" s="25"/>
      <c r="F141" s="25"/>
      <c r="G141" s="25"/>
      <c r="H141" s="25"/>
      <c r="I141" s="25"/>
    </row>
    <row r="142" spans="1:9" x14ac:dyDescent="0.2">
      <c r="A142" s="25"/>
      <c r="B142" s="25"/>
      <c r="C142" s="25"/>
      <c r="D142" s="25"/>
      <c r="E142" s="25"/>
      <c r="F142" s="25"/>
      <c r="G142" s="25"/>
      <c r="H142" s="25"/>
      <c r="I142" s="25"/>
    </row>
    <row r="143" spans="1:9" x14ac:dyDescent="0.2">
      <c r="A143" s="25"/>
      <c r="B143" s="25"/>
      <c r="C143" s="25"/>
      <c r="D143" s="25"/>
      <c r="E143" s="25"/>
      <c r="F143" s="25"/>
      <c r="G143" s="25"/>
      <c r="H143" s="25"/>
      <c r="I143" s="25"/>
    </row>
    <row r="144" spans="1:9" x14ac:dyDescent="0.2">
      <c r="A144" s="25"/>
      <c r="B144" s="25"/>
      <c r="C144" s="25"/>
      <c r="D144" s="25"/>
      <c r="E144" s="25"/>
      <c r="F144" s="25"/>
      <c r="G144" s="25"/>
      <c r="H144" s="25"/>
      <c r="I144" s="25"/>
    </row>
    <row r="145" spans="1:9" x14ac:dyDescent="0.2">
      <c r="A145" s="25"/>
      <c r="B145" s="25"/>
      <c r="C145" s="25"/>
      <c r="D145" s="25"/>
      <c r="E145" s="25"/>
      <c r="F145" s="25"/>
      <c r="G145" s="25"/>
      <c r="H145" s="25"/>
      <c r="I145" s="25"/>
    </row>
    <row r="146" spans="1:9" x14ac:dyDescent="0.2">
      <c r="A146" s="25"/>
      <c r="B146" s="25"/>
      <c r="C146" s="25"/>
      <c r="D146" s="25"/>
      <c r="E146" s="25"/>
      <c r="F146" s="25"/>
      <c r="G146" s="25"/>
      <c r="H146" s="25"/>
      <c r="I146" s="25"/>
    </row>
    <row r="147" spans="1:9" x14ac:dyDescent="0.2">
      <c r="A147" s="25"/>
      <c r="B147" s="25"/>
      <c r="C147" s="25"/>
      <c r="D147" s="25"/>
      <c r="E147" s="25"/>
      <c r="F147" s="25"/>
      <c r="G147" s="25"/>
      <c r="H147" s="25"/>
      <c r="I147" s="25"/>
    </row>
    <row r="148" spans="1:9" x14ac:dyDescent="0.2">
      <c r="A148" s="25"/>
      <c r="B148" s="25"/>
      <c r="C148" s="25"/>
      <c r="D148" s="25"/>
      <c r="E148" s="25"/>
      <c r="F148" s="25"/>
      <c r="G148" s="25"/>
      <c r="H148" s="25"/>
      <c r="I148" s="25"/>
    </row>
    <row r="149" spans="1:9" x14ac:dyDescent="0.2">
      <c r="A149" s="25"/>
      <c r="B149" s="25"/>
      <c r="C149" s="25"/>
      <c r="D149" s="25"/>
      <c r="E149" s="25"/>
      <c r="F149" s="25"/>
      <c r="G149" s="25"/>
      <c r="H149" s="25"/>
      <c r="I149" s="25"/>
    </row>
    <row r="150" spans="1:9" x14ac:dyDescent="0.2">
      <c r="A150" s="25"/>
      <c r="B150" s="25"/>
      <c r="C150" s="25"/>
      <c r="D150" s="25"/>
      <c r="E150" s="25"/>
      <c r="F150" s="25"/>
      <c r="G150" s="25"/>
      <c r="H150" s="25"/>
      <c r="I150" s="25"/>
    </row>
    <row r="151" spans="1:9" x14ac:dyDescent="0.2">
      <c r="A151" s="25"/>
      <c r="B151" s="25"/>
      <c r="C151" s="25"/>
      <c r="D151" s="25"/>
      <c r="E151" s="25"/>
      <c r="F151" s="25"/>
      <c r="G151" s="25"/>
      <c r="H151" s="25"/>
      <c r="I151" s="25"/>
    </row>
    <row r="152" spans="1:9" x14ac:dyDescent="0.2">
      <c r="A152" s="25"/>
      <c r="B152" s="25"/>
      <c r="C152" s="25"/>
      <c r="D152" s="25"/>
      <c r="E152" s="25"/>
      <c r="F152" s="25"/>
      <c r="G152" s="25"/>
      <c r="H152" s="25"/>
      <c r="I152" s="25"/>
    </row>
    <row r="153" spans="1:9" x14ac:dyDescent="0.2">
      <c r="A153" s="25"/>
      <c r="B153" s="25"/>
      <c r="C153" s="25"/>
      <c r="D153" s="25"/>
      <c r="E153" s="25"/>
      <c r="F153" s="25"/>
      <c r="G153" s="25"/>
      <c r="H153" s="25"/>
      <c r="I153" s="25"/>
    </row>
    <row r="154" spans="1:9" x14ac:dyDescent="0.2">
      <c r="A154" s="25"/>
      <c r="B154" s="25"/>
      <c r="C154" s="25"/>
      <c r="D154" s="25"/>
      <c r="E154" s="25"/>
      <c r="F154" s="25"/>
      <c r="G154" s="25"/>
      <c r="H154" s="25"/>
      <c r="I154" s="25"/>
    </row>
    <row r="155" spans="1:9" x14ac:dyDescent="0.2">
      <c r="A155" s="25"/>
      <c r="B155" s="25"/>
      <c r="C155" s="25"/>
      <c r="D155" s="25"/>
      <c r="E155" s="25"/>
      <c r="F155" s="25"/>
      <c r="G155" s="25"/>
      <c r="H155" s="25"/>
      <c r="I155" s="25"/>
    </row>
    <row r="156" spans="1:9" x14ac:dyDescent="0.2">
      <c r="A156" s="25"/>
      <c r="B156" s="25"/>
      <c r="C156" s="25"/>
      <c r="D156" s="25"/>
      <c r="E156" s="25"/>
      <c r="F156" s="25"/>
      <c r="G156" s="25"/>
      <c r="H156" s="25"/>
      <c r="I156" s="25"/>
    </row>
    <row r="157" spans="1:9" x14ac:dyDescent="0.2">
      <c r="A157" s="25"/>
      <c r="B157" s="25"/>
      <c r="C157" s="25"/>
      <c r="D157" s="25"/>
      <c r="E157" s="25"/>
      <c r="F157" s="25"/>
      <c r="G157" s="25"/>
      <c r="H157" s="25"/>
      <c r="I157" s="25"/>
    </row>
    <row r="158" spans="1:9" x14ac:dyDescent="0.2">
      <c r="A158" s="25"/>
      <c r="B158" s="25"/>
      <c r="C158" s="25"/>
      <c r="D158" s="25"/>
      <c r="E158" s="25"/>
      <c r="F158" s="25"/>
      <c r="G158" s="25"/>
      <c r="H158" s="25"/>
      <c r="I158" s="25"/>
    </row>
    <row r="159" spans="1:9" x14ac:dyDescent="0.2">
      <c r="A159" s="25"/>
      <c r="B159" s="25"/>
      <c r="C159" s="25"/>
      <c r="D159" s="25"/>
      <c r="E159" s="25"/>
      <c r="F159" s="25"/>
      <c r="G159" s="25"/>
      <c r="H159" s="25"/>
      <c r="I159" s="25"/>
    </row>
    <row r="160" spans="1:9" x14ac:dyDescent="0.2">
      <c r="A160" s="25"/>
      <c r="B160" s="25"/>
      <c r="C160" s="25"/>
      <c r="D160" s="25"/>
      <c r="E160" s="25"/>
      <c r="F160" s="25"/>
      <c r="G160" s="25"/>
      <c r="H160" s="25"/>
      <c r="I160" s="25"/>
    </row>
    <row r="161" spans="1:9" x14ac:dyDescent="0.2">
      <c r="A161" s="25"/>
      <c r="B161" s="25"/>
      <c r="C161" s="25"/>
      <c r="D161" s="25"/>
      <c r="E161" s="25"/>
      <c r="F161" s="25"/>
      <c r="G161" s="25"/>
      <c r="H161" s="25"/>
      <c r="I161" s="25"/>
    </row>
    <row r="162" spans="1:9" x14ac:dyDescent="0.2">
      <c r="A162" s="25"/>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c r="B165" s="25"/>
      <c r="C165" s="25"/>
      <c r="D165" s="25"/>
      <c r="E165" s="25"/>
      <c r="F165" s="25"/>
      <c r="G165" s="25"/>
      <c r="H165" s="25"/>
      <c r="I165" s="25"/>
    </row>
    <row r="166" spans="1:9" x14ac:dyDescent="0.2">
      <c r="A166" s="25"/>
      <c r="B166" s="25"/>
      <c r="C166" s="25"/>
      <c r="D166" s="25"/>
      <c r="E166" s="25"/>
      <c r="F166" s="25"/>
      <c r="G166" s="25"/>
      <c r="H166" s="25"/>
      <c r="I166" s="25"/>
    </row>
    <row r="167" spans="1:9" x14ac:dyDescent="0.2">
      <c r="A167" s="25"/>
      <c r="B167" s="25"/>
      <c r="C167" s="25"/>
      <c r="D167" s="25"/>
      <c r="E167" s="25"/>
      <c r="F167" s="25"/>
      <c r="G167" s="25"/>
      <c r="H167" s="25"/>
      <c r="I167" s="25"/>
    </row>
    <row r="168" spans="1:9" x14ac:dyDescent="0.2">
      <c r="A168" s="25"/>
      <c r="B168" s="25"/>
      <c r="C168" s="25"/>
      <c r="D168" s="25"/>
      <c r="E168" s="25"/>
      <c r="F168" s="25"/>
      <c r="G168" s="25"/>
      <c r="H168" s="25"/>
      <c r="I168" s="25"/>
    </row>
    <row r="169" spans="1:9" x14ac:dyDescent="0.2">
      <c r="A169" s="25"/>
      <c r="B169" s="25"/>
      <c r="C169" s="25"/>
      <c r="D169" s="25"/>
      <c r="E169" s="25"/>
      <c r="F169" s="25"/>
      <c r="G169" s="25"/>
      <c r="H169" s="25"/>
      <c r="I169" s="25"/>
    </row>
    <row r="170" spans="1:9" x14ac:dyDescent="0.2">
      <c r="A170" s="25"/>
      <c r="B170" s="25"/>
      <c r="C170" s="25"/>
      <c r="D170" s="25"/>
      <c r="E170" s="25"/>
      <c r="F170" s="25"/>
      <c r="G170" s="25"/>
      <c r="H170" s="25"/>
      <c r="I170" s="25"/>
    </row>
    <row r="171" spans="1:9" x14ac:dyDescent="0.2">
      <c r="A171" s="25"/>
      <c r="B171" s="25"/>
      <c r="C171" s="25"/>
      <c r="D171" s="25"/>
      <c r="E171" s="25"/>
      <c r="F171" s="25"/>
      <c r="G171" s="25"/>
      <c r="H171" s="25"/>
      <c r="I171" s="25"/>
    </row>
    <row r="172" spans="1:9" x14ac:dyDescent="0.2">
      <c r="A172" s="25"/>
      <c r="B172" s="25"/>
      <c r="C172" s="25"/>
      <c r="D172" s="25"/>
      <c r="E172" s="25"/>
      <c r="F172" s="25"/>
      <c r="G172" s="25"/>
      <c r="H172" s="25"/>
      <c r="I172" s="25"/>
    </row>
    <row r="173" spans="1:9" x14ac:dyDescent="0.2">
      <c r="A173" s="25"/>
      <c r="B173" s="25"/>
      <c r="C173" s="25"/>
      <c r="D173" s="25"/>
      <c r="E173" s="25"/>
      <c r="F173" s="25"/>
      <c r="G173" s="25"/>
      <c r="H173" s="25"/>
      <c r="I173" s="25"/>
    </row>
    <row r="174" spans="1:9" x14ac:dyDescent="0.2">
      <c r="A174" s="25"/>
      <c r="B174" s="25"/>
      <c r="C174" s="25"/>
      <c r="D174" s="25"/>
      <c r="E174" s="25"/>
      <c r="F174" s="25"/>
      <c r="G174" s="25"/>
      <c r="H174" s="25"/>
      <c r="I174" s="25"/>
    </row>
    <row r="175" spans="1:9" x14ac:dyDescent="0.2">
      <c r="A175" s="25"/>
      <c r="B175" s="25"/>
      <c r="C175" s="25"/>
      <c r="D175" s="25"/>
      <c r="E175" s="25"/>
      <c r="F175" s="25"/>
      <c r="G175" s="25"/>
      <c r="H175" s="25"/>
      <c r="I175" s="25"/>
    </row>
    <row r="176" spans="1:9" x14ac:dyDescent="0.2">
      <c r="A176" s="25"/>
      <c r="B176" s="25"/>
      <c r="C176" s="25"/>
      <c r="D176" s="25"/>
      <c r="E176" s="25"/>
      <c r="F176" s="25"/>
      <c r="G176" s="25"/>
      <c r="H176" s="25"/>
      <c r="I176" s="25"/>
    </row>
    <row r="177" spans="1:9" x14ac:dyDescent="0.2">
      <c r="A177" s="25"/>
      <c r="B177" s="25"/>
      <c r="C177" s="25"/>
      <c r="D177" s="25"/>
      <c r="E177" s="25"/>
      <c r="F177" s="25"/>
      <c r="G177" s="25"/>
      <c r="H177" s="25"/>
      <c r="I177" s="25"/>
    </row>
    <row r="178" spans="1:9" x14ac:dyDescent="0.2">
      <c r="A178" s="25"/>
      <c r="B178" s="25"/>
      <c r="C178" s="25"/>
      <c r="D178" s="25"/>
      <c r="E178" s="25"/>
      <c r="F178" s="25"/>
      <c r="G178" s="25"/>
      <c r="H178" s="25"/>
      <c r="I178" s="25"/>
    </row>
    <row r="179" spans="1:9" x14ac:dyDescent="0.2">
      <c r="A179" s="25"/>
      <c r="B179" s="25"/>
      <c r="C179" s="25"/>
      <c r="D179" s="25"/>
      <c r="E179" s="25"/>
      <c r="F179" s="25"/>
      <c r="G179" s="25"/>
      <c r="H179" s="25"/>
      <c r="I179" s="25"/>
    </row>
    <row r="180" spans="1:9" x14ac:dyDescent="0.2">
      <c r="A180" s="25"/>
      <c r="B180" s="25"/>
      <c r="C180" s="25"/>
      <c r="D180" s="25"/>
      <c r="E180" s="25"/>
      <c r="F180" s="25"/>
      <c r="G180" s="25"/>
      <c r="H180" s="25"/>
      <c r="I180" s="25"/>
    </row>
    <row r="181" spans="1:9" x14ac:dyDescent="0.2">
      <c r="A181" s="25"/>
      <c r="B181" s="25"/>
      <c r="C181" s="25"/>
      <c r="D181" s="25"/>
      <c r="E181" s="25"/>
      <c r="F181" s="25"/>
      <c r="G181" s="25"/>
      <c r="H181" s="25"/>
      <c r="I181" s="25"/>
    </row>
    <row r="182" spans="1:9" x14ac:dyDescent="0.2">
      <c r="A182" s="25"/>
      <c r="B182" s="25"/>
      <c r="C182" s="25"/>
      <c r="D182" s="25"/>
      <c r="E182" s="25"/>
      <c r="F182" s="25"/>
      <c r="G182" s="25"/>
      <c r="H182" s="25"/>
      <c r="I182" s="25"/>
    </row>
    <row r="183" spans="1:9" x14ac:dyDescent="0.2">
      <c r="A183" s="25"/>
      <c r="B183" s="25"/>
      <c r="C183" s="25"/>
      <c r="D183" s="25"/>
      <c r="E183" s="25"/>
      <c r="F183" s="25"/>
      <c r="G183" s="25"/>
      <c r="H183" s="25"/>
      <c r="I183" s="25"/>
    </row>
    <row r="184" spans="1:9" x14ac:dyDescent="0.2">
      <c r="A184" s="25"/>
      <c r="B184" s="25"/>
      <c r="C184" s="25"/>
      <c r="D184" s="25"/>
      <c r="E184" s="25"/>
      <c r="F184" s="25"/>
      <c r="G184" s="25"/>
      <c r="H184" s="25"/>
      <c r="I184" s="25"/>
    </row>
    <row r="185" spans="1:9" x14ac:dyDescent="0.2">
      <c r="A185" s="25"/>
      <c r="B185" s="25"/>
      <c r="C185" s="25"/>
      <c r="D185" s="25"/>
      <c r="E185" s="25"/>
      <c r="F185" s="25"/>
      <c r="G185" s="25"/>
      <c r="H185" s="25"/>
      <c r="I185" s="25"/>
    </row>
    <row r="186" spans="1:9" x14ac:dyDescent="0.2">
      <c r="A186" s="25"/>
      <c r="B186" s="25"/>
      <c r="C186" s="25"/>
      <c r="D186" s="25"/>
      <c r="E186" s="25"/>
      <c r="F186" s="25"/>
      <c r="G186" s="25"/>
      <c r="H186" s="25"/>
      <c r="I186" s="25"/>
    </row>
    <row r="187" spans="1:9" x14ac:dyDescent="0.2">
      <c r="A187" s="25"/>
      <c r="B187" s="25"/>
      <c r="C187" s="25"/>
      <c r="D187" s="25"/>
      <c r="E187" s="25"/>
      <c r="F187" s="25"/>
      <c r="G187" s="25"/>
      <c r="H187" s="25"/>
      <c r="I187" s="25"/>
    </row>
    <row r="188" spans="1:9" x14ac:dyDescent="0.2">
      <c r="A188" s="25"/>
      <c r="B188" s="25"/>
      <c r="C188" s="25"/>
      <c r="D188" s="25"/>
      <c r="E188" s="25"/>
      <c r="F188" s="25"/>
      <c r="G188" s="25"/>
      <c r="H188" s="25"/>
      <c r="I188" s="25"/>
    </row>
    <row r="189" spans="1:9" x14ac:dyDescent="0.2">
      <c r="A189" s="25"/>
      <c r="B189" s="25"/>
      <c r="C189" s="25"/>
      <c r="D189" s="25"/>
      <c r="E189" s="25"/>
      <c r="F189" s="25"/>
      <c r="G189" s="25"/>
      <c r="H189" s="25"/>
      <c r="I189" s="25"/>
    </row>
    <row r="190" spans="1:9" x14ac:dyDescent="0.2">
      <c r="A190" s="25"/>
      <c r="B190" s="25"/>
      <c r="C190" s="25"/>
      <c r="D190" s="25"/>
      <c r="E190" s="25"/>
      <c r="F190" s="25"/>
      <c r="G190" s="25"/>
      <c r="H190" s="25"/>
      <c r="I190" s="25"/>
    </row>
    <row r="191" spans="1:9" x14ac:dyDescent="0.2">
      <c r="A191" s="25"/>
      <c r="B191" s="25"/>
      <c r="C191" s="25"/>
      <c r="D191" s="25"/>
      <c r="E191" s="25"/>
      <c r="F191" s="25"/>
      <c r="G191" s="25"/>
      <c r="H191" s="25"/>
      <c r="I191" s="25"/>
    </row>
    <row r="192" spans="1:9" x14ac:dyDescent="0.2">
      <c r="A192" s="25"/>
      <c r="B192" s="25"/>
      <c r="C192" s="25"/>
      <c r="D192" s="25"/>
      <c r="E192" s="25"/>
      <c r="F192" s="25"/>
      <c r="G192" s="25"/>
      <c r="H192" s="25"/>
      <c r="I192" s="25"/>
    </row>
    <row r="193" spans="1:9" x14ac:dyDescent="0.2">
      <c r="A193" s="25"/>
      <c r="B193" s="25"/>
      <c r="C193" s="25"/>
      <c r="D193" s="25"/>
      <c r="E193" s="25"/>
      <c r="F193" s="25"/>
      <c r="G193" s="25"/>
      <c r="H193" s="25"/>
      <c r="I193" s="25"/>
    </row>
    <row r="194" spans="1:9" x14ac:dyDescent="0.2">
      <c r="A194" s="25"/>
      <c r="B194" s="25"/>
      <c r="C194" s="25"/>
      <c r="D194" s="25"/>
      <c r="E194" s="25"/>
      <c r="F194" s="25"/>
      <c r="G194" s="25"/>
      <c r="H194" s="25"/>
      <c r="I194" s="25"/>
    </row>
    <row r="195" spans="1:9" x14ac:dyDescent="0.2">
      <c r="A195" s="25"/>
      <c r="B195" s="25"/>
      <c r="C195" s="25"/>
      <c r="D195" s="25"/>
      <c r="E195" s="25"/>
      <c r="F195" s="25"/>
      <c r="G195" s="25"/>
      <c r="H195" s="25"/>
      <c r="I195" s="25"/>
    </row>
    <row r="196" spans="1:9" x14ac:dyDescent="0.2">
      <c r="A196" s="25"/>
      <c r="B196" s="25"/>
      <c r="C196" s="25"/>
      <c r="D196" s="25"/>
      <c r="E196" s="25"/>
      <c r="F196" s="25"/>
      <c r="G196" s="25"/>
      <c r="H196" s="25"/>
      <c r="I196" s="25"/>
    </row>
    <row r="197" spans="1:9" x14ac:dyDescent="0.2">
      <c r="A197" s="25"/>
      <c r="B197" s="25"/>
      <c r="C197" s="25"/>
      <c r="D197" s="25"/>
      <c r="E197" s="25"/>
      <c r="F197" s="25"/>
      <c r="G197" s="25"/>
      <c r="H197" s="25"/>
      <c r="I197" s="25"/>
    </row>
    <row r="198" spans="1:9" x14ac:dyDescent="0.2">
      <c r="A198" s="25"/>
      <c r="B198" s="25"/>
      <c r="C198" s="25"/>
      <c r="D198" s="25"/>
      <c r="E198" s="25"/>
      <c r="F198" s="25"/>
      <c r="G198" s="25"/>
      <c r="H198" s="25"/>
      <c r="I198" s="25"/>
    </row>
    <row r="199" spans="1:9" x14ac:dyDescent="0.2">
      <c r="A199" s="25"/>
      <c r="B199" s="25"/>
      <c r="C199" s="25"/>
      <c r="D199" s="25"/>
      <c r="E199" s="25"/>
      <c r="F199" s="25"/>
      <c r="G199" s="25"/>
      <c r="H199" s="25"/>
      <c r="I199" s="25"/>
    </row>
    <row r="200" spans="1:9" x14ac:dyDescent="0.2">
      <c r="A200" s="25"/>
      <c r="B200" s="25"/>
      <c r="C200" s="25"/>
      <c r="D200" s="25"/>
      <c r="E200" s="25"/>
      <c r="F200" s="25"/>
      <c r="G200" s="25"/>
      <c r="H200" s="25"/>
      <c r="I200" s="25"/>
    </row>
    <row r="201" spans="1:9" x14ac:dyDescent="0.2">
      <c r="A201" s="25"/>
      <c r="B201" s="25"/>
      <c r="C201" s="25"/>
      <c r="D201" s="25"/>
      <c r="E201" s="25"/>
      <c r="F201" s="25"/>
      <c r="G201" s="25"/>
      <c r="H201" s="25"/>
      <c r="I201" s="25"/>
    </row>
    <row r="202" spans="1:9" x14ac:dyDescent="0.2">
      <c r="A202" s="25"/>
      <c r="B202" s="25"/>
      <c r="C202" s="25"/>
      <c r="D202" s="25"/>
      <c r="E202" s="25"/>
      <c r="F202" s="25"/>
      <c r="G202" s="25"/>
      <c r="H202" s="25"/>
      <c r="I202" s="25"/>
    </row>
    <row r="203" spans="1:9" x14ac:dyDescent="0.2">
      <c r="A203" s="25"/>
      <c r="B203" s="25"/>
      <c r="C203" s="25"/>
      <c r="D203" s="25"/>
      <c r="E203" s="25"/>
      <c r="F203" s="25"/>
      <c r="G203" s="25"/>
      <c r="H203" s="25"/>
      <c r="I203" s="25"/>
    </row>
    <row r="204" spans="1:9" x14ac:dyDescent="0.2">
      <c r="A204" s="25"/>
      <c r="B204" s="25"/>
      <c r="C204" s="25"/>
      <c r="D204" s="25"/>
      <c r="E204" s="25"/>
      <c r="F204" s="25"/>
      <c r="G204" s="25"/>
      <c r="H204" s="25"/>
      <c r="I204" s="25"/>
    </row>
    <row r="205" spans="1:9" x14ac:dyDescent="0.2">
      <c r="A205" s="25"/>
      <c r="B205" s="25"/>
      <c r="C205" s="25"/>
      <c r="D205" s="25"/>
      <c r="E205" s="25"/>
      <c r="F205" s="25"/>
      <c r="G205" s="25"/>
      <c r="H205" s="25"/>
      <c r="I205" s="25"/>
    </row>
    <row r="206" spans="1:9" x14ac:dyDescent="0.2">
      <c r="A206" s="25"/>
      <c r="B206" s="25"/>
      <c r="C206" s="25"/>
      <c r="D206" s="25"/>
      <c r="E206" s="25"/>
      <c r="F206" s="25"/>
      <c r="G206" s="25"/>
      <c r="H206" s="25"/>
      <c r="I206" s="25"/>
    </row>
    <row r="207" spans="1:9" x14ac:dyDescent="0.2">
      <c r="A207" s="25"/>
      <c r="B207" s="25"/>
      <c r="C207" s="25"/>
      <c r="D207" s="25"/>
      <c r="E207" s="25"/>
      <c r="F207" s="25"/>
      <c r="G207" s="25"/>
      <c r="H207" s="25"/>
      <c r="I207" s="25"/>
    </row>
    <row r="208" spans="1:9" x14ac:dyDescent="0.2">
      <c r="A208" s="25"/>
      <c r="B208" s="25"/>
      <c r="C208" s="25"/>
      <c r="D208" s="25"/>
      <c r="E208" s="25"/>
      <c r="F208" s="25"/>
      <c r="G208" s="25"/>
      <c r="H208" s="25"/>
      <c r="I208" s="25"/>
    </row>
    <row r="209" spans="1:9" x14ac:dyDescent="0.2">
      <c r="A209" s="25"/>
      <c r="B209" s="25"/>
      <c r="C209" s="25"/>
      <c r="D209" s="25"/>
      <c r="E209" s="25"/>
      <c r="F209" s="25"/>
      <c r="G209" s="25"/>
      <c r="H209" s="25"/>
      <c r="I209" s="25"/>
    </row>
    <row r="210" spans="1:9" x14ac:dyDescent="0.2">
      <c r="A210" s="25"/>
      <c r="B210" s="25"/>
      <c r="C210" s="25"/>
      <c r="D210" s="25"/>
      <c r="E210" s="25"/>
      <c r="F210" s="25"/>
      <c r="G210" s="25"/>
      <c r="H210" s="25"/>
      <c r="I210" s="25"/>
    </row>
    <row r="211" spans="1:9" x14ac:dyDescent="0.2">
      <c r="A211" s="25"/>
      <c r="B211" s="25"/>
      <c r="C211" s="25"/>
      <c r="D211" s="25"/>
      <c r="E211" s="25"/>
      <c r="F211" s="25"/>
      <c r="G211" s="25"/>
      <c r="H211" s="25"/>
      <c r="I211" s="25"/>
    </row>
    <row r="212" spans="1:9" x14ac:dyDescent="0.2">
      <c r="A212" s="25"/>
      <c r="B212" s="25"/>
      <c r="C212" s="25"/>
      <c r="D212" s="25"/>
      <c r="E212" s="25"/>
      <c r="F212" s="25"/>
      <c r="G212" s="25"/>
      <c r="H212" s="25"/>
      <c r="I212" s="25"/>
    </row>
    <row r="213" spans="1:9" x14ac:dyDescent="0.2">
      <c r="A213" s="25"/>
      <c r="B213" s="25"/>
      <c r="C213" s="25"/>
      <c r="D213" s="25"/>
      <c r="E213" s="25"/>
      <c r="F213" s="25"/>
      <c r="G213" s="25"/>
      <c r="H213" s="25"/>
      <c r="I213" s="25"/>
    </row>
    <row r="214" spans="1:9" x14ac:dyDescent="0.2">
      <c r="A214" s="25"/>
      <c r="B214" s="25"/>
      <c r="C214" s="25"/>
      <c r="D214" s="25"/>
      <c r="E214" s="25"/>
      <c r="F214" s="25"/>
      <c r="G214" s="25"/>
      <c r="H214" s="25"/>
      <c r="I214" s="25"/>
    </row>
    <row r="215" spans="1:9" x14ac:dyDescent="0.2">
      <c r="A215" s="25"/>
      <c r="B215" s="25"/>
      <c r="C215" s="25"/>
      <c r="D215" s="25"/>
      <c r="E215" s="25"/>
      <c r="F215" s="25"/>
      <c r="G215" s="25"/>
      <c r="H215" s="25"/>
      <c r="I215" s="25"/>
    </row>
    <row r="216" spans="1:9" x14ac:dyDescent="0.2">
      <c r="A216" s="25"/>
      <c r="B216" s="25"/>
      <c r="C216" s="25"/>
      <c r="D216" s="25"/>
      <c r="E216" s="25"/>
      <c r="F216" s="25"/>
      <c r="G216" s="25"/>
      <c r="H216" s="25"/>
      <c r="I216" s="25"/>
    </row>
    <row r="217" spans="1:9" x14ac:dyDescent="0.2">
      <c r="A217" s="25"/>
      <c r="B217" s="25"/>
      <c r="C217" s="25"/>
      <c r="D217" s="25"/>
      <c r="E217" s="25"/>
      <c r="F217" s="25"/>
      <c r="G217" s="25"/>
      <c r="H217" s="25"/>
      <c r="I217" s="25"/>
    </row>
    <row r="218" spans="1:9" x14ac:dyDescent="0.2">
      <c r="A218" s="25"/>
      <c r="B218" s="25"/>
      <c r="C218" s="25"/>
      <c r="D218" s="25"/>
      <c r="E218" s="25"/>
      <c r="F218" s="25"/>
      <c r="G218" s="25"/>
      <c r="H218" s="25"/>
      <c r="I218" s="25"/>
    </row>
    <row r="219" spans="1:9" x14ac:dyDescent="0.2">
      <c r="A219" s="25"/>
      <c r="B219" s="25"/>
      <c r="C219" s="25"/>
      <c r="D219" s="25"/>
      <c r="E219" s="25"/>
      <c r="F219" s="25"/>
      <c r="G219" s="25"/>
      <c r="H219" s="25"/>
      <c r="I219" s="25"/>
    </row>
    <row r="220" spans="1:9" x14ac:dyDescent="0.2">
      <c r="A220" s="25"/>
      <c r="B220" s="25"/>
      <c r="C220" s="25"/>
      <c r="D220" s="25"/>
      <c r="E220" s="25"/>
      <c r="F220" s="25"/>
      <c r="G220" s="25"/>
      <c r="H220" s="25"/>
      <c r="I220" s="25"/>
    </row>
    <row r="221" spans="1:9" x14ac:dyDescent="0.2">
      <c r="A221" s="25"/>
      <c r="B221" s="25"/>
      <c r="C221" s="25"/>
      <c r="D221" s="25"/>
      <c r="E221" s="25"/>
      <c r="F221" s="25"/>
      <c r="G221" s="25"/>
      <c r="H221" s="25"/>
      <c r="I221" s="25"/>
    </row>
    <row r="222" spans="1:9" x14ac:dyDescent="0.2">
      <c r="A222" s="25"/>
      <c r="B222" s="25"/>
      <c r="C222" s="25"/>
      <c r="D222" s="25"/>
      <c r="E222" s="25"/>
      <c r="F222" s="25"/>
      <c r="G222" s="25"/>
      <c r="H222" s="25"/>
      <c r="I222" s="25"/>
    </row>
    <row r="223" spans="1:9" x14ac:dyDescent="0.2">
      <c r="A223" s="25"/>
      <c r="B223" s="25"/>
      <c r="C223" s="25"/>
      <c r="D223" s="25"/>
      <c r="E223" s="25"/>
      <c r="F223" s="25"/>
      <c r="G223" s="25"/>
      <c r="H223" s="25"/>
      <c r="I223" s="25"/>
    </row>
    <row r="224" spans="1:9" x14ac:dyDescent="0.2">
      <c r="A224" s="25"/>
      <c r="B224" s="25"/>
      <c r="C224" s="25"/>
      <c r="D224" s="25"/>
      <c r="E224" s="25"/>
      <c r="F224" s="25"/>
      <c r="G224" s="25"/>
      <c r="H224" s="25"/>
      <c r="I224" s="25"/>
    </row>
    <row r="225" spans="1:9" x14ac:dyDescent="0.2">
      <c r="A225" s="25"/>
      <c r="B225" s="25"/>
      <c r="C225" s="25"/>
      <c r="D225" s="25"/>
      <c r="E225" s="25"/>
      <c r="F225" s="25"/>
      <c r="G225" s="25"/>
      <c r="H225" s="25"/>
      <c r="I225" s="25"/>
    </row>
    <row r="226" spans="1:9" x14ac:dyDescent="0.2">
      <c r="A226" s="25"/>
      <c r="B226" s="25"/>
      <c r="C226" s="25"/>
      <c r="D226" s="25"/>
      <c r="E226" s="25"/>
      <c r="F226" s="25"/>
      <c r="G226" s="25"/>
      <c r="H226" s="25"/>
      <c r="I226" s="25"/>
    </row>
    <row r="227" spans="1:9" x14ac:dyDescent="0.2">
      <c r="A227" s="25"/>
      <c r="B227" s="25"/>
      <c r="C227" s="25"/>
      <c r="D227" s="25"/>
      <c r="E227" s="25"/>
      <c r="F227" s="25"/>
      <c r="G227" s="25"/>
      <c r="H227" s="25"/>
      <c r="I227" s="25"/>
    </row>
    <row r="228" spans="1:9" x14ac:dyDescent="0.2">
      <c r="A228" s="25"/>
      <c r="B228" s="25"/>
      <c r="C228" s="25"/>
      <c r="D228" s="25"/>
      <c r="E228" s="25"/>
      <c r="F228" s="25"/>
      <c r="G228" s="25"/>
      <c r="H228" s="25"/>
      <c r="I228" s="25"/>
    </row>
    <row r="229" spans="1:9" x14ac:dyDescent="0.2">
      <c r="A229" s="25"/>
      <c r="B229" s="25"/>
      <c r="C229" s="25"/>
      <c r="D229" s="25"/>
      <c r="E229" s="25"/>
      <c r="F229" s="25"/>
      <c r="G229" s="25"/>
      <c r="H229" s="25"/>
      <c r="I229" s="25"/>
    </row>
    <row r="230" spans="1:9" x14ac:dyDescent="0.2">
      <c r="A230" s="25"/>
      <c r="B230" s="25"/>
      <c r="C230" s="25"/>
      <c r="D230" s="25"/>
      <c r="E230" s="25"/>
      <c r="F230" s="25"/>
      <c r="G230" s="25"/>
      <c r="H230" s="25"/>
      <c r="I230" s="25"/>
    </row>
    <row r="231" spans="1:9" x14ac:dyDescent="0.2">
      <c r="A231" s="25"/>
      <c r="B231" s="25"/>
      <c r="C231" s="25"/>
      <c r="D231" s="25"/>
      <c r="E231" s="25"/>
      <c r="F231" s="25"/>
      <c r="G231" s="25"/>
      <c r="H231" s="25"/>
      <c r="I231" s="25"/>
    </row>
    <row r="232" spans="1:9" x14ac:dyDescent="0.2">
      <c r="A232" s="25"/>
      <c r="B232" s="25"/>
      <c r="C232" s="25"/>
      <c r="D232" s="25"/>
      <c r="E232" s="25"/>
      <c r="F232" s="25"/>
      <c r="G232" s="25"/>
      <c r="H232" s="25"/>
      <c r="I232" s="25"/>
    </row>
    <row r="233" spans="1:9" x14ac:dyDescent="0.2">
      <c r="A233" s="25"/>
      <c r="B233" s="25"/>
      <c r="C233" s="25"/>
      <c r="D233" s="25"/>
      <c r="E233" s="25"/>
      <c r="F233" s="25"/>
      <c r="G233" s="25"/>
      <c r="H233" s="25"/>
      <c r="I233" s="25"/>
    </row>
    <row r="234" spans="1:9" x14ac:dyDescent="0.2">
      <c r="A234" s="25"/>
      <c r="B234" s="25"/>
      <c r="C234" s="25"/>
      <c r="D234" s="25"/>
      <c r="E234" s="25"/>
      <c r="F234" s="25"/>
      <c r="G234" s="25"/>
      <c r="H234" s="25"/>
      <c r="I234" s="25"/>
    </row>
    <row r="235" spans="1:9" x14ac:dyDescent="0.2">
      <c r="A235" s="25"/>
      <c r="B235" s="25"/>
      <c r="C235" s="25"/>
      <c r="D235" s="25"/>
      <c r="E235" s="25"/>
      <c r="F235" s="25"/>
      <c r="G235" s="25"/>
      <c r="H235" s="25"/>
      <c r="I235" s="25"/>
    </row>
    <row r="236" spans="1:9" x14ac:dyDescent="0.2">
      <c r="A236" s="25"/>
      <c r="B236" s="25"/>
      <c r="C236" s="25"/>
      <c r="D236" s="25"/>
      <c r="E236" s="25"/>
      <c r="F236" s="25"/>
      <c r="G236" s="25"/>
      <c r="H236" s="25"/>
      <c r="I236" s="25"/>
    </row>
    <row r="237" spans="1:9" x14ac:dyDescent="0.2">
      <c r="A237" s="25"/>
      <c r="B237" s="25"/>
      <c r="C237" s="25"/>
      <c r="D237" s="25"/>
      <c r="E237" s="25"/>
      <c r="F237" s="25"/>
      <c r="G237" s="25"/>
      <c r="H237" s="25"/>
      <c r="I237" s="25"/>
    </row>
    <row r="238" spans="1:9" x14ac:dyDescent="0.2">
      <c r="A238" s="25"/>
      <c r="B238" s="25"/>
      <c r="C238" s="25"/>
      <c r="D238" s="25"/>
      <c r="E238" s="25"/>
      <c r="F238" s="25"/>
      <c r="G238" s="25"/>
      <c r="H238" s="25"/>
      <c r="I238" s="25"/>
    </row>
    <row r="239" spans="1:9" x14ac:dyDescent="0.2">
      <c r="A239" s="25"/>
      <c r="B239" s="25"/>
      <c r="C239" s="25"/>
      <c r="D239" s="25"/>
      <c r="E239" s="25"/>
      <c r="F239" s="25"/>
      <c r="G239" s="25"/>
      <c r="H239" s="25"/>
      <c r="I239" s="25"/>
    </row>
    <row r="240" spans="1:9" x14ac:dyDescent="0.2">
      <c r="A240" s="25"/>
      <c r="B240" s="25"/>
      <c r="C240" s="25"/>
      <c r="D240" s="25"/>
      <c r="E240" s="25"/>
      <c r="F240" s="25"/>
      <c r="G240" s="25"/>
      <c r="H240" s="25"/>
      <c r="I240" s="25"/>
    </row>
    <row r="241" spans="1:9" x14ac:dyDescent="0.2">
      <c r="A241" s="25"/>
      <c r="B241" s="25"/>
      <c r="C241" s="25"/>
      <c r="D241" s="25"/>
      <c r="E241" s="25"/>
      <c r="F241" s="25"/>
      <c r="G241" s="25"/>
      <c r="H241" s="25"/>
      <c r="I241" s="25"/>
    </row>
    <row r="242" spans="1:9" x14ac:dyDescent="0.2">
      <c r="A242" s="25"/>
      <c r="B242" s="25"/>
      <c r="C242" s="25"/>
      <c r="D242" s="25"/>
      <c r="E242" s="25"/>
      <c r="F242" s="25"/>
      <c r="G242" s="25"/>
      <c r="H242" s="25"/>
      <c r="I242" s="25"/>
    </row>
    <row r="243" spans="1:9" x14ac:dyDescent="0.2">
      <c r="A243" s="25"/>
      <c r="B243" s="25"/>
      <c r="C243" s="25"/>
      <c r="D243" s="25"/>
      <c r="E243" s="25"/>
      <c r="F243" s="25"/>
      <c r="G243" s="25"/>
      <c r="H243" s="25"/>
      <c r="I243" s="25"/>
    </row>
    <row r="244" spans="1:9" x14ac:dyDescent="0.2">
      <c r="A244" s="25"/>
      <c r="B244" s="25"/>
      <c r="C244" s="25"/>
      <c r="D244" s="25"/>
      <c r="E244" s="25"/>
      <c r="F244" s="25"/>
      <c r="G244" s="25"/>
      <c r="H244" s="25"/>
      <c r="I244" s="25"/>
    </row>
    <row r="245" spans="1:9" x14ac:dyDescent="0.2">
      <c r="A245" s="25"/>
      <c r="B245" s="25"/>
      <c r="C245" s="25"/>
      <c r="D245" s="25"/>
      <c r="E245" s="25"/>
      <c r="F245" s="25"/>
      <c r="G245" s="25"/>
      <c r="H245" s="25"/>
      <c r="I245" s="25"/>
    </row>
    <row r="246" spans="1:9" x14ac:dyDescent="0.2">
      <c r="A246" s="25"/>
      <c r="B246" s="25"/>
      <c r="C246" s="25"/>
      <c r="D246" s="25"/>
      <c r="E246" s="25"/>
      <c r="F246" s="25"/>
      <c r="G246" s="25"/>
      <c r="H246" s="25"/>
      <c r="I246" s="25"/>
    </row>
    <row r="247" spans="1:9" x14ac:dyDescent="0.2">
      <c r="A247" s="25"/>
      <c r="B247" s="25"/>
      <c r="C247" s="25"/>
      <c r="D247" s="25"/>
      <c r="E247" s="25"/>
      <c r="F247" s="25"/>
      <c r="G247" s="25"/>
      <c r="H247" s="25"/>
      <c r="I247" s="25"/>
    </row>
    <row r="248" spans="1:9" x14ac:dyDescent="0.2">
      <c r="A248" s="25"/>
      <c r="B248" s="25"/>
      <c r="C248" s="25"/>
      <c r="D248" s="25"/>
      <c r="E248" s="25"/>
      <c r="F248" s="25"/>
      <c r="G248" s="25"/>
      <c r="H248" s="25"/>
      <c r="I248" s="25"/>
    </row>
    <row r="249" spans="1:9" x14ac:dyDescent="0.2">
      <c r="A249" s="25"/>
      <c r="B249" s="25"/>
      <c r="C249" s="25"/>
      <c r="D249" s="25"/>
      <c r="E249" s="25"/>
      <c r="F249" s="25"/>
      <c r="G249" s="25"/>
      <c r="H249" s="25"/>
      <c r="I249" s="25"/>
    </row>
    <row r="250" spans="1:9" x14ac:dyDescent="0.2">
      <c r="A250" s="25"/>
      <c r="B250" s="25"/>
      <c r="C250" s="25"/>
      <c r="D250" s="25"/>
      <c r="E250" s="25"/>
      <c r="F250" s="25"/>
      <c r="G250" s="25"/>
      <c r="H250" s="25"/>
      <c r="I250" s="25"/>
    </row>
    <row r="251" spans="1:9" x14ac:dyDescent="0.2">
      <c r="A251" s="25"/>
      <c r="B251" s="25"/>
      <c r="C251" s="25"/>
      <c r="D251" s="25"/>
      <c r="E251" s="25"/>
      <c r="F251" s="25"/>
      <c r="G251" s="25"/>
      <c r="H251" s="25"/>
      <c r="I251" s="25"/>
    </row>
    <row r="252" spans="1:9" x14ac:dyDescent="0.2">
      <c r="A252" s="25"/>
      <c r="B252" s="25"/>
      <c r="C252" s="25"/>
      <c r="D252" s="25"/>
      <c r="E252" s="25"/>
      <c r="F252" s="25"/>
      <c r="G252" s="25"/>
      <c r="H252" s="25"/>
      <c r="I252" s="25"/>
    </row>
    <row r="253" spans="1:9" x14ac:dyDescent="0.2">
      <c r="A253" s="25"/>
      <c r="B253" s="25"/>
      <c r="C253" s="25"/>
      <c r="D253" s="25"/>
      <c r="E253" s="25"/>
      <c r="F253" s="25"/>
      <c r="G253" s="25"/>
      <c r="H253" s="25"/>
      <c r="I253" s="25"/>
    </row>
    <row r="254" spans="1:9" x14ac:dyDescent="0.2">
      <c r="A254" s="25"/>
      <c r="B254" s="25"/>
      <c r="C254" s="25"/>
      <c r="D254" s="25"/>
      <c r="E254" s="25"/>
      <c r="F254" s="25"/>
      <c r="G254" s="25"/>
      <c r="H254" s="25"/>
      <c r="I254" s="25"/>
    </row>
    <row r="255" spans="1:9" x14ac:dyDescent="0.2">
      <c r="A255" s="25"/>
      <c r="B255" s="25"/>
      <c r="C255" s="25"/>
      <c r="D255" s="25"/>
      <c r="E255" s="25"/>
      <c r="F255" s="25"/>
      <c r="G255" s="25"/>
      <c r="H255" s="25"/>
      <c r="I255" s="25"/>
    </row>
    <row r="256" spans="1:9" x14ac:dyDescent="0.2">
      <c r="A256" s="25"/>
      <c r="B256" s="25"/>
      <c r="C256" s="25"/>
      <c r="D256" s="25"/>
      <c r="E256" s="25"/>
      <c r="F256" s="25"/>
      <c r="G256" s="25"/>
      <c r="H256" s="25"/>
      <c r="I256" s="25"/>
    </row>
    <row r="257" spans="1:9" x14ac:dyDescent="0.2">
      <c r="A257" s="25"/>
      <c r="B257" s="25"/>
      <c r="C257" s="25"/>
      <c r="D257" s="25"/>
      <c r="E257" s="25"/>
      <c r="F257" s="25"/>
      <c r="G257" s="25"/>
      <c r="H257" s="25"/>
      <c r="I257" s="25"/>
    </row>
    <row r="258" spans="1:9" x14ac:dyDescent="0.2">
      <c r="A258" s="25"/>
      <c r="B258" s="25"/>
      <c r="C258" s="25"/>
      <c r="D258" s="25"/>
      <c r="E258" s="25"/>
      <c r="F258" s="25"/>
      <c r="G258" s="25"/>
      <c r="H258" s="25"/>
      <c r="I258" s="25"/>
    </row>
    <row r="259" spans="1:9" x14ac:dyDescent="0.2">
      <c r="A259" s="25"/>
      <c r="B259" s="25"/>
      <c r="C259" s="25"/>
      <c r="D259" s="25"/>
      <c r="E259" s="25"/>
      <c r="F259" s="25"/>
      <c r="G259" s="25"/>
      <c r="H259" s="25"/>
      <c r="I259" s="25"/>
    </row>
    <row r="260" spans="1:9" x14ac:dyDescent="0.2">
      <c r="A260" s="25"/>
      <c r="B260" s="25"/>
      <c r="C260" s="25"/>
      <c r="D260" s="25"/>
      <c r="E260" s="25"/>
      <c r="F260" s="25"/>
      <c r="G260" s="25"/>
      <c r="H260" s="25"/>
      <c r="I260" s="25"/>
    </row>
    <row r="261" spans="1:9" x14ac:dyDescent="0.2">
      <c r="A261" s="25"/>
      <c r="B261" s="25"/>
      <c r="C261" s="25"/>
      <c r="D261" s="25"/>
      <c r="E261" s="25"/>
      <c r="F261" s="25"/>
      <c r="G261" s="25"/>
      <c r="H261" s="25"/>
      <c r="I261" s="25"/>
    </row>
    <row r="262" spans="1:9" x14ac:dyDescent="0.2">
      <c r="A262" s="25"/>
      <c r="B262" s="25"/>
      <c r="C262" s="25"/>
      <c r="D262" s="25"/>
      <c r="E262" s="25"/>
      <c r="F262" s="25"/>
      <c r="G262" s="25"/>
      <c r="H262" s="25"/>
      <c r="I262" s="25"/>
    </row>
    <row r="263" spans="1:9" x14ac:dyDescent="0.2">
      <c r="A263" s="25"/>
      <c r="B263" s="25"/>
      <c r="C263" s="25"/>
      <c r="D263" s="25"/>
      <c r="E263" s="25"/>
      <c r="F263" s="25"/>
      <c r="G263" s="25"/>
      <c r="H263" s="25"/>
      <c r="I263" s="25"/>
    </row>
    <row r="264" spans="1:9" x14ac:dyDescent="0.2">
      <c r="A264" s="25"/>
      <c r="B264" s="25"/>
      <c r="C264" s="25"/>
      <c r="D264" s="25"/>
      <c r="E264" s="25"/>
      <c r="F264" s="25"/>
      <c r="G264" s="25"/>
      <c r="H264" s="25"/>
      <c r="I264" s="25"/>
    </row>
    <row r="265" spans="1:9" x14ac:dyDescent="0.2">
      <c r="A265" s="25"/>
      <c r="B265" s="25"/>
      <c r="C265" s="25"/>
      <c r="D265" s="25"/>
      <c r="E265" s="25"/>
      <c r="F265" s="25"/>
      <c r="G265" s="25"/>
      <c r="H265" s="25"/>
      <c r="I265" s="25"/>
    </row>
    <row r="266" spans="1:9" x14ac:dyDescent="0.2">
      <c r="A266" s="25"/>
      <c r="B266" s="25"/>
      <c r="C266" s="25"/>
      <c r="D266" s="25"/>
      <c r="E266" s="25"/>
      <c r="F266" s="25"/>
      <c r="G266" s="25"/>
      <c r="H266" s="25"/>
      <c r="I266" s="25"/>
    </row>
    <row r="267" spans="1:9" x14ac:dyDescent="0.2">
      <c r="A267" s="25"/>
      <c r="B267" s="25"/>
      <c r="C267" s="25"/>
      <c r="D267" s="25"/>
      <c r="E267" s="25"/>
      <c r="F267" s="25"/>
      <c r="G267" s="25"/>
      <c r="H267" s="25"/>
      <c r="I267" s="25"/>
    </row>
    <row r="268" spans="1:9" x14ac:dyDescent="0.2">
      <c r="A268" s="25"/>
      <c r="B268" s="25"/>
      <c r="C268" s="25"/>
      <c r="D268" s="25"/>
      <c r="E268" s="25"/>
      <c r="F268" s="25"/>
      <c r="G268" s="25"/>
      <c r="H268" s="25"/>
      <c r="I268" s="25"/>
    </row>
    <row r="269" spans="1:9" x14ac:dyDescent="0.2">
      <c r="A269" s="25"/>
      <c r="B269" s="25"/>
      <c r="C269" s="25"/>
      <c r="D269" s="25"/>
      <c r="E269" s="25"/>
      <c r="F269" s="25"/>
      <c r="G269" s="25"/>
      <c r="H269" s="25"/>
      <c r="I269" s="25"/>
    </row>
    <row r="270" spans="1:9" x14ac:dyDescent="0.2">
      <c r="A270" s="25"/>
      <c r="B270" s="25"/>
      <c r="C270" s="25"/>
      <c r="D270" s="25"/>
      <c r="E270" s="25"/>
      <c r="F270" s="25"/>
      <c r="G270" s="25"/>
      <c r="H270" s="25"/>
      <c r="I270" s="25"/>
    </row>
    <row r="271" spans="1:9" x14ac:dyDescent="0.2">
      <c r="A271" s="25"/>
      <c r="B271" s="25"/>
      <c r="C271" s="25"/>
      <c r="D271" s="25"/>
      <c r="E271" s="25"/>
      <c r="F271" s="25"/>
      <c r="G271" s="25"/>
      <c r="H271" s="25"/>
      <c r="I271" s="25"/>
    </row>
    <row r="272" spans="1:9" x14ac:dyDescent="0.2">
      <c r="A272" s="25"/>
      <c r="B272" s="25"/>
      <c r="C272" s="25"/>
      <c r="D272" s="25"/>
      <c r="E272" s="25"/>
      <c r="F272" s="25"/>
      <c r="G272" s="25"/>
      <c r="H272" s="25"/>
      <c r="I272" s="25"/>
    </row>
    <row r="273" spans="1:9" x14ac:dyDescent="0.2">
      <c r="A273" s="25"/>
      <c r="B273" s="25"/>
      <c r="C273" s="25"/>
      <c r="D273" s="25"/>
      <c r="E273" s="25"/>
      <c r="F273" s="25"/>
      <c r="G273" s="25"/>
      <c r="H273" s="25"/>
      <c r="I273" s="25"/>
    </row>
    <row r="274" spans="1:9" x14ac:dyDescent="0.2">
      <c r="A274" s="25"/>
      <c r="B274" s="25"/>
      <c r="C274" s="25"/>
      <c r="D274" s="25"/>
      <c r="E274" s="25"/>
      <c r="F274" s="25"/>
      <c r="G274" s="25"/>
      <c r="H274" s="25"/>
      <c r="I274" s="25"/>
    </row>
    <row r="275" spans="1:9" x14ac:dyDescent="0.2">
      <c r="A275" s="25"/>
      <c r="B275" s="25"/>
      <c r="C275" s="25"/>
      <c r="D275" s="25"/>
      <c r="E275" s="25"/>
      <c r="F275" s="25"/>
      <c r="G275" s="25"/>
      <c r="H275" s="25"/>
      <c r="I275" s="25"/>
    </row>
    <row r="276" spans="1:9" x14ac:dyDescent="0.2">
      <c r="A276" s="25"/>
      <c r="B276" s="25"/>
      <c r="C276" s="25"/>
      <c r="D276" s="25"/>
      <c r="E276" s="25"/>
      <c r="F276" s="25"/>
      <c r="G276" s="25"/>
      <c r="H276" s="25"/>
      <c r="I276" s="25"/>
    </row>
    <row r="277" spans="1:9" x14ac:dyDescent="0.2">
      <c r="A277" s="25"/>
      <c r="B277" s="25"/>
      <c r="C277" s="25"/>
      <c r="D277" s="25"/>
      <c r="E277" s="25"/>
      <c r="F277" s="25"/>
      <c r="G277" s="25"/>
      <c r="H277" s="25"/>
      <c r="I277" s="25"/>
    </row>
    <row r="278" spans="1:9" x14ac:dyDescent="0.2">
      <c r="A278" s="25"/>
      <c r="B278" s="25"/>
      <c r="C278" s="25"/>
      <c r="D278" s="25"/>
      <c r="E278" s="25"/>
      <c r="F278" s="25"/>
      <c r="G278" s="25"/>
      <c r="H278" s="25"/>
      <c r="I278" s="25"/>
    </row>
    <row r="279" spans="1:9" x14ac:dyDescent="0.2">
      <c r="A279" s="25"/>
      <c r="B279" s="25"/>
      <c r="C279" s="25"/>
      <c r="D279" s="25"/>
      <c r="E279" s="25"/>
      <c r="F279" s="25"/>
      <c r="G279" s="25"/>
      <c r="H279" s="25"/>
      <c r="I279" s="25"/>
    </row>
    <row r="280" spans="1:9" x14ac:dyDescent="0.2">
      <c r="A280" s="25"/>
      <c r="B280" s="25"/>
      <c r="C280" s="25"/>
      <c r="D280" s="25"/>
      <c r="E280" s="25"/>
      <c r="F280" s="25"/>
      <c r="G280" s="25"/>
      <c r="H280" s="25"/>
      <c r="I280" s="25"/>
    </row>
    <row r="281" spans="1:9" x14ac:dyDescent="0.2">
      <c r="A281" s="25"/>
      <c r="B281" s="25"/>
      <c r="C281" s="25"/>
      <c r="D281" s="25"/>
      <c r="E281" s="25"/>
      <c r="F281" s="25"/>
      <c r="G281" s="25"/>
      <c r="H281" s="25"/>
      <c r="I281" s="25"/>
    </row>
    <row r="282" spans="1:9" x14ac:dyDescent="0.2">
      <c r="A282" s="25"/>
      <c r="B282" s="25"/>
      <c r="C282" s="25"/>
      <c r="D282" s="25"/>
      <c r="E282" s="25"/>
      <c r="F282" s="25"/>
      <c r="G282" s="25"/>
      <c r="H282" s="25"/>
      <c r="I282" s="25"/>
    </row>
    <row r="283" spans="1:9" x14ac:dyDescent="0.2">
      <c r="A283" s="25"/>
      <c r="B283" s="25"/>
      <c r="C283" s="25"/>
      <c r="D283" s="25"/>
      <c r="E283" s="25"/>
      <c r="F283" s="25"/>
      <c r="G283" s="25"/>
      <c r="H283" s="25"/>
      <c r="I283" s="25"/>
    </row>
    <row r="284" spans="1:9" x14ac:dyDescent="0.2">
      <c r="A284" s="25"/>
      <c r="B284" s="25"/>
      <c r="C284" s="25"/>
      <c r="D284" s="25"/>
      <c r="E284" s="25"/>
      <c r="F284" s="25"/>
      <c r="G284" s="25"/>
      <c r="H284" s="25"/>
      <c r="I284" s="25"/>
    </row>
    <row r="285" spans="1:9" x14ac:dyDescent="0.2">
      <c r="A285" s="25"/>
      <c r="B285" s="25"/>
      <c r="C285" s="25"/>
      <c r="D285" s="25"/>
      <c r="E285" s="25"/>
      <c r="F285" s="25"/>
      <c r="G285" s="25"/>
      <c r="H285" s="25"/>
      <c r="I285" s="25"/>
    </row>
    <row r="286" spans="1:9" x14ac:dyDescent="0.2">
      <c r="A286" s="25"/>
      <c r="B286" s="25"/>
      <c r="C286" s="25"/>
      <c r="D286" s="25"/>
      <c r="E286" s="25"/>
      <c r="F286" s="25"/>
      <c r="G286" s="25"/>
      <c r="H286" s="25"/>
      <c r="I286" s="25"/>
    </row>
    <row r="287" spans="1:9" x14ac:dyDescent="0.2">
      <c r="A287" s="25"/>
      <c r="B287" s="25"/>
      <c r="C287" s="25"/>
      <c r="D287" s="25"/>
      <c r="E287" s="25"/>
      <c r="F287" s="25"/>
      <c r="G287" s="25"/>
      <c r="H287" s="25"/>
      <c r="I287" s="25"/>
    </row>
    <row r="288" spans="1:9" x14ac:dyDescent="0.2">
      <c r="A288" s="25"/>
      <c r="B288" s="25"/>
      <c r="C288" s="25"/>
      <c r="D288" s="25"/>
      <c r="E288" s="25"/>
      <c r="F288" s="25"/>
      <c r="G288" s="25"/>
      <c r="H288" s="25"/>
      <c r="I288" s="25"/>
    </row>
    <row r="289" spans="1:9" x14ac:dyDescent="0.2">
      <c r="A289" s="25"/>
      <c r="B289" s="25"/>
      <c r="C289" s="25"/>
      <c r="D289" s="25"/>
      <c r="E289" s="25"/>
      <c r="F289" s="25"/>
      <c r="G289" s="25"/>
      <c r="H289" s="25"/>
      <c r="I289" s="25"/>
    </row>
    <row r="290" spans="1:9" x14ac:dyDescent="0.2">
      <c r="A290" s="25"/>
      <c r="B290" s="25"/>
      <c r="C290" s="25"/>
      <c r="D290" s="25"/>
      <c r="E290" s="25"/>
      <c r="F290" s="25"/>
      <c r="G290" s="25"/>
      <c r="H290" s="25"/>
      <c r="I290" s="25"/>
    </row>
    <row r="291" spans="1:9" x14ac:dyDescent="0.2">
      <c r="A291" s="25"/>
      <c r="B291" s="25"/>
      <c r="C291" s="25"/>
      <c r="D291" s="25"/>
      <c r="E291" s="25"/>
      <c r="F291" s="25"/>
      <c r="G291" s="25"/>
      <c r="H291" s="25"/>
      <c r="I291" s="25"/>
    </row>
    <row r="292" spans="1:9" x14ac:dyDescent="0.2">
      <c r="A292" s="25"/>
      <c r="B292" s="25"/>
      <c r="C292" s="25"/>
      <c r="D292" s="25"/>
      <c r="E292" s="25"/>
      <c r="F292" s="25"/>
      <c r="G292" s="25"/>
      <c r="H292" s="25"/>
      <c r="I292" s="25"/>
    </row>
    <row r="293" spans="1:9" x14ac:dyDescent="0.2">
      <c r="A293" s="25"/>
      <c r="B293" s="25"/>
      <c r="C293" s="25"/>
      <c r="D293" s="25"/>
      <c r="E293" s="25"/>
      <c r="F293" s="25"/>
      <c r="G293" s="25"/>
      <c r="H293" s="25"/>
      <c r="I293" s="25"/>
    </row>
    <row r="294" spans="1:9" x14ac:dyDescent="0.2">
      <c r="A294" s="25"/>
      <c r="B294" s="25"/>
      <c r="C294" s="25"/>
      <c r="D294" s="25"/>
      <c r="E294" s="25"/>
      <c r="F294" s="25"/>
      <c r="G294" s="25"/>
      <c r="H294" s="25"/>
      <c r="I294" s="25"/>
    </row>
    <row r="295" spans="1:9" x14ac:dyDescent="0.2">
      <c r="A295" s="25"/>
      <c r="B295" s="25"/>
      <c r="C295" s="25"/>
      <c r="D295" s="25"/>
      <c r="E295" s="25"/>
      <c r="F295" s="25"/>
      <c r="G295" s="25"/>
      <c r="H295" s="25"/>
      <c r="I295" s="25"/>
    </row>
    <row r="296" spans="1:9" x14ac:dyDescent="0.2">
      <c r="A296" s="25"/>
      <c r="B296" s="25"/>
      <c r="C296" s="25"/>
      <c r="D296" s="25"/>
      <c r="E296" s="25"/>
      <c r="F296" s="25"/>
      <c r="G296" s="25"/>
      <c r="H296" s="25"/>
      <c r="I296" s="25"/>
    </row>
    <row r="297" spans="1:9" x14ac:dyDescent="0.2">
      <c r="A297" s="25"/>
      <c r="B297" s="25"/>
      <c r="C297" s="25"/>
      <c r="D297" s="25"/>
      <c r="E297" s="25"/>
      <c r="F297" s="25"/>
      <c r="G297" s="25"/>
      <c r="H297" s="25"/>
      <c r="I297" s="25"/>
    </row>
    <row r="298" spans="1:9" x14ac:dyDescent="0.2">
      <c r="A298" s="25"/>
      <c r="B298" s="25"/>
      <c r="C298" s="25"/>
      <c r="D298" s="25"/>
      <c r="E298" s="25"/>
      <c r="F298" s="25"/>
      <c r="G298" s="25"/>
      <c r="H298" s="25"/>
      <c r="I298" s="25"/>
    </row>
    <row r="299" spans="1:9" x14ac:dyDescent="0.2">
      <c r="A299" s="25"/>
      <c r="B299" s="25"/>
      <c r="C299" s="25"/>
      <c r="D299" s="25"/>
      <c r="E299" s="25"/>
      <c r="F299" s="25"/>
      <c r="G299" s="25"/>
      <c r="H299" s="25"/>
      <c r="I299" s="25"/>
    </row>
    <row r="300" spans="1:9" x14ac:dyDescent="0.2">
      <c r="A300" s="25"/>
      <c r="B300" s="25"/>
      <c r="C300" s="25"/>
      <c r="D300" s="25"/>
      <c r="E300" s="25"/>
      <c r="F300" s="25"/>
      <c r="G300" s="25"/>
      <c r="H300" s="25"/>
      <c r="I300" s="25"/>
    </row>
    <row r="301" spans="1:9" x14ac:dyDescent="0.2">
      <c r="A301" s="25"/>
      <c r="B301" s="25"/>
      <c r="C301" s="25"/>
      <c r="D301" s="25"/>
      <c r="E301" s="25"/>
      <c r="F301" s="25"/>
      <c r="G301" s="25"/>
      <c r="H301" s="25"/>
      <c r="I301" s="25"/>
    </row>
    <row r="302" spans="1:9" x14ac:dyDescent="0.2">
      <c r="A302" s="25"/>
      <c r="B302" s="25"/>
      <c r="C302" s="25"/>
      <c r="D302" s="25"/>
      <c r="E302" s="25"/>
      <c r="F302" s="25"/>
      <c r="G302" s="25"/>
      <c r="H302" s="25"/>
      <c r="I302" s="25"/>
    </row>
    <row r="303" spans="1:9" x14ac:dyDescent="0.2">
      <c r="A303" s="25"/>
      <c r="B303" s="25"/>
      <c r="C303" s="25"/>
      <c r="D303" s="25"/>
      <c r="E303" s="25"/>
      <c r="F303" s="25"/>
      <c r="G303" s="25"/>
      <c r="H303" s="25"/>
      <c r="I303" s="25"/>
    </row>
    <row r="304" spans="1:9" x14ac:dyDescent="0.2">
      <c r="A304" s="25"/>
      <c r="B304" s="25"/>
      <c r="C304" s="25"/>
      <c r="D304" s="25"/>
      <c r="E304" s="25"/>
      <c r="F304" s="25"/>
      <c r="G304" s="25"/>
      <c r="H304" s="25"/>
      <c r="I304" s="25"/>
    </row>
    <row r="305" spans="1:9" x14ac:dyDescent="0.2">
      <c r="A305" s="25"/>
      <c r="B305" s="25"/>
      <c r="C305" s="25"/>
      <c r="D305" s="25"/>
      <c r="E305" s="25"/>
      <c r="F305" s="25"/>
      <c r="G305" s="25"/>
      <c r="H305" s="25"/>
      <c r="I305" s="25"/>
    </row>
    <row r="306" spans="1:9" x14ac:dyDescent="0.2">
      <c r="A306" s="25"/>
      <c r="B306" s="25"/>
      <c r="C306" s="25"/>
      <c r="D306" s="25"/>
      <c r="E306" s="25"/>
      <c r="F306" s="25"/>
      <c r="G306" s="25"/>
      <c r="H306" s="25"/>
      <c r="I306" s="25"/>
    </row>
    <row r="307" spans="1:9" x14ac:dyDescent="0.2">
      <c r="A307" s="25"/>
      <c r="B307" s="25"/>
      <c r="C307" s="25"/>
      <c r="D307" s="25"/>
      <c r="E307" s="25"/>
      <c r="F307" s="25"/>
      <c r="G307" s="25"/>
      <c r="H307" s="25"/>
      <c r="I307" s="25"/>
    </row>
    <row r="308" spans="1:9" x14ac:dyDescent="0.2">
      <c r="A308" s="25"/>
      <c r="B308" s="25"/>
      <c r="C308" s="25"/>
      <c r="D308" s="25"/>
      <c r="E308" s="25"/>
      <c r="F308" s="25"/>
      <c r="G308" s="25"/>
      <c r="H308" s="25"/>
      <c r="I308" s="25"/>
    </row>
    <row r="309" spans="1:9" x14ac:dyDescent="0.2">
      <c r="A309" s="25"/>
      <c r="B309" s="25"/>
      <c r="C309" s="25"/>
      <c r="D309" s="25"/>
      <c r="E309" s="25"/>
      <c r="F309" s="25"/>
      <c r="G309" s="25"/>
      <c r="H309" s="25"/>
      <c r="I309" s="25"/>
    </row>
    <row r="310" spans="1:9" x14ac:dyDescent="0.2">
      <c r="A310" s="25"/>
      <c r="B310" s="25"/>
      <c r="C310" s="25"/>
      <c r="D310" s="25"/>
      <c r="E310" s="25"/>
      <c r="F310" s="25"/>
      <c r="G310" s="25"/>
      <c r="H310" s="25"/>
      <c r="I310" s="25"/>
    </row>
    <row r="311" spans="1:9" x14ac:dyDescent="0.2">
      <c r="A311" s="25"/>
      <c r="B311" s="25"/>
      <c r="C311" s="25"/>
      <c r="D311" s="25"/>
      <c r="E311" s="25"/>
      <c r="F311" s="25"/>
      <c r="G311" s="25"/>
      <c r="H311" s="25"/>
      <c r="I311" s="25"/>
    </row>
    <row r="312" spans="1:9" x14ac:dyDescent="0.2">
      <c r="A312" s="25"/>
      <c r="B312" s="25"/>
      <c r="C312" s="25"/>
      <c r="D312" s="25"/>
      <c r="E312" s="25"/>
      <c r="F312" s="25"/>
      <c r="G312" s="25"/>
      <c r="H312" s="25"/>
      <c r="I312" s="25"/>
    </row>
    <row r="313" spans="1:9" x14ac:dyDescent="0.2">
      <c r="A313" s="25"/>
      <c r="B313" s="25"/>
      <c r="C313" s="25"/>
      <c r="D313" s="25"/>
      <c r="E313" s="25"/>
      <c r="F313" s="25"/>
      <c r="G313" s="25"/>
      <c r="H313" s="25"/>
      <c r="I313" s="25"/>
    </row>
    <row r="314" spans="1:9" x14ac:dyDescent="0.2">
      <c r="A314" s="25"/>
      <c r="B314" s="25"/>
      <c r="C314" s="25"/>
      <c r="D314" s="25"/>
      <c r="E314" s="25"/>
      <c r="F314" s="25"/>
      <c r="G314" s="25"/>
      <c r="H314" s="25"/>
      <c r="I314" s="25"/>
    </row>
    <row r="315" spans="1:9" x14ac:dyDescent="0.2">
      <c r="A315" s="25"/>
      <c r="B315" s="25"/>
      <c r="C315" s="25"/>
      <c r="D315" s="25"/>
      <c r="E315" s="25"/>
      <c r="F315" s="25"/>
      <c r="G315" s="25"/>
      <c r="H315" s="25"/>
      <c r="I315" s="25"/>
    </row>
    <row r="316" spans="1:9" x14ac:dyDescent="0.2">
      <c r="A316" s="25"/>
      <c r="B316" s="25"/>
      <c r="C316" s="25"/>
      <c r="D316" s="25"/>
      <c r="E316" s="25"/>
      <c r="F316" s="25"/>
      <c r="G316" s="25"/>
      <c r="H316" s="25"/>
      <c r="I316" s="25"/>
    </row>
    <row r="317" spans="1:9" x14ac:dyDescent="0.2">
      <c r="A317" s="25"/>
      <c r="B317" s="25"/>
      <c r="C317" s="25"/>
      <c r="D317" s="25"/>
      <c r="E317" s="25"/>
      <c r="F317" s="25"/>
      <c r="G317" s="25"/>
      <c r="H317" s="25"/>
      <c r="I317" s="25"/>
    </row>
    <row r="318" spans="1:9" x14ac:dyDescent="0.2">
      <c r="A318" s="25"/>
      <c r="B318" s="25"/>
      <c r="C318" s="25"/>
      <c r="D318" s="25"/>
      <c r="E318" s="25"/>
      <c r="F318" s="25"/>
      <c r="G318" s="25"/>
      <c r="H318" s="25"/>
      <c r="I318" s="25"/>
    </row>
    <row r="319" spans="1:9" x14ac:dyDescent="0.2">
      <c r="A319" s="25"/>
      <c r="B319" s="25"/>
      <c r="C319" s="25"/>
      <c r="D319" s="25"/>
      <c r="E319" s="25"/>
      <c r="F319" s="25"/>
      <c r="G319" s="25"/>
      <c r="H319" s="25"/>
      <c r="I319" s="25"/>
    </row>
    <row r="320" spans="1:9" x14ac:dyDescent="0.2">
      <c r="A320" s="25"/>
      <c r="B320" s="25"/>
      <c r="C320" s="25"/>
      <c r="D320" s="25"/>
      <c r="E320" s="25"/>
      <c r="F320" s="25"/>
      <c r="G320" s="25"/>
      <c r="H320" s="25"/>
      <c r="I320" s="25"/>
    </row>
    <row r="321" spans="1:9" x14ac:dyDescent="0.2">
      <c r="A321" s="25"/>
      <c r="B321" s="25"/>
      <c r="C321" s="25"/>
      <c r="D321" s="25"/>
      <c r="E321" s="25"/>
      <c r="F321" s="25"/>
      <c r="G321" s="25"/>
      <c r="H321" s="25"/>
      <c r="I321" s="25"/>
    </row>
    <row r="322" spans="1:9" x14ac:dyDescent="0.2">
      <c r="A322" s="25"/>
      <c r="B322" s="25"/>
      <c r="C322" s="25"/>
      <c r="D322" s="25"/>
      <c r="E322" s="25"/>
      <c r="F322" s="25"/>
      <c r="G322" s="25"/>
      <c r="H322" s="25"/>
      <c r="I322" s="25"/>
    </row>
    <row r="323" spans="1:9" x14ac:dyDescent="0.2">
      <c r="A323" s="25"/>
      <c r="B323" s="25"/>
      <c r="C323" s="25"/>
      <c r="D323" s="25"/>
      <c r="E323" s="25"/>
      <c r="F323" s="25"/>
      <c r="G323" s="25"/>
      <c r="H323" s="25"/>
      <c r="I323" s="25"/>
    </row>
    <row r="324" spans="1:9" x14ac:dyDescent="0.2">
      <c r="A324" s="25"/>
      <c r="B324" s="25"/>
      <c r="C324" s="25"/>
      <c r="D324" s="25"/>
      <c r="E324" s="25"/>
      <c r="F324" s="25"/>
      <c r="G324" s="25"/>
      <c r="H324" s="25"/>
      <c r="I324" s="25"/>
    </row>
    <row r="325" spans="1:9" x14ac:dyDescent="0.2">
      <c r="A325" s="25"/>
      <c r="B325" s="25"/>
      <c r="C325" s="25"/>
      <c r="D325" s="25"/>
      <c r="E325" s="25"/>
      <c r="F325" s="25"/>
      <c r="G325" s="25"/>
      <c r="H325" s="25"/>
      <c r="I325" s="25"/>
    </row>
    <row r="326" spans="1:9" x14ac:dyDescent="0.2">
      <c r="A326" s="25"/>
      <c r="B326" s="25"/>
      <c r="C326" s="25"/>
      <c r="D326" s="25"/>
      <c r="E326" s="25"/>
      <c r="F326" s="25"/>
      <c r="G326" s="25"/>
      <c r="H326" s="25"/>
      <c r="I326" s="25"/>
    </row>
    <row r="327" spans="1:9" x14ac:dyDescent="0.2">
      <c r="A327" s="25"/>
      <c r="B327" s="25"/>
      <c r="C327" s="25"/>
      <c r="D327" s="25"/>
      <c r="E327" s="25"/>
      <c r="F327" s="25"/>
      <c r="G327" s="25"/>
      <c r="H327" s="25"/>
      <c r="I327" s="25"/>
    </row>
    <row r="328" spans="1:9" x14ac:dyDescent="0.2">
      <c r="A328" s="25"/>
      <c r="B328" s="25"/>
      <c r="C328" s="25"/>
      <c r="D328" s="25"/>
      <c r="E328" s="25"/>
      <c r="F328" s="25"/>
      <c r="G328" s="25"/>
      <c r="H328" s="25"/>
      <c r="I328" s="25"/>
    </row>
    <row r="329" spans="1:9" x14ac:dyDescent="0.2">
      <c r="A329" s="25"/>
      <c r="B329" s="25"/>
      <c r="C329" s="25"/>
      <c r="D329" s="25"/>
      <c r="E329" s="25"/>
      <c r="F329" s="25"/>
      <c r="G329" s="25"/>
      <c r="H329" s="25"/>
      <c r="I329" s="25"/>
    </row>
    <row r="330" spans="1:9" x14ac:dyDescent="0.2">
      <c r="A330" s="25"/>
      <c r="B330" s="25"/>
      <c r="C330" s="25"/>
      <c r="D330" s="25"/>
      <c r="E330" s="25"/>
      <c r="F330" s="25"/>
      <c r="G330" s="25"/>
      <c r="H330" s="25"/>
      <c r="I330" s="25"/>
    </row>
    <row r="331" spans="1:9" x14ac:dyDescent="0.2">
      <c r="A331" s="25"/>
      <c r="B331" s="25"/>
      <c r="C331" s="25"/>
      <c r="D331" s="25"/>
      <c r="E331" s="25"/>
      <c r="F331" s="25"/>
      <c r="G331" s="25"/>
      <c r="H331" s="25"/>
      <c r="I331" s="25"/>
    </row>
    <row r="332" spans="1:9" x14ac:dyDescent="0.2">
      <c r="A332" s="25"/>
      <c r="B332" s="25"/>
      <c r="C332" s="25"/>
      <c r="D332" s="25"/>
      <c r="E332" s="25"/>
      <c r="F332" s="25"/>
      <c r="G332" s="25"/>
      <c r="H332" s="25"/>
      <c r="I332" s="25"/>
    </row>
    <row r="333" spans="1:9" x14ac:dyDescent="0.2">
      <c r="A333" s="25"/>
      <c r="B333" s="25"/>
      <c r="C333" s="25"/>
      <c r="D333" s="25"/>
      <c r="E333" s="25"/>
      <c r="F333" s="25"/>
      <c r="G333" s="25"/>
      <c r="H333" s="25"/>
      <c r="I333" s="25"/>
    </row>
    <row r="334" spans="1:9" x14ac:dyDescent="0.2">
      <c r="A334" s="25"/>
      <c r="B334" s="25"/>
      <c r="C334" s="25"/>
      <c r="D334" s="25"/>
      <c r="E334" s="25"/>
      <c r="F334" s="25"/>
      <c r="G334" s="25"/>
      <c r="H334" s="25"/>
      <c r="I334" s="25"/>
    </row>
  </sheetData>
  <mergeCells count="7">
    <mergeCell ref="D53:E53"/>
    <mergeCell ref="A1:I1"/>
    <mergeCell ref="D48:E48"/>
    <mergeCell ref="A4:D4"/>
    <mergeCell ref="A2:D2"/>
    <mergeCell ref="A3:D3"/>
    <mergeCell ref="A5:D5"/>
  </mergeCells>
  <hyperlinks>
    <hyperlink ref="D44" r:id="rId1" location="6" display="https://www.funcionpublica.gov.co/eva/gestornormativo/norma.php?i=4973 - 6" xr:uid="{00000000-0004-0000-0200-000000000000}"/>
  </hyperlinks>
  <printOptions horizontalCentered="1" verticalCentered="1"/>
  <pageMargins left="0.25" right="0.25" top="0.75" bottom="0.75" header="0.3" footer="0.3"/>
  <pageSetup scale="35" fitToWidth="5" fitToHeight="10" orientation="portrait" r:id="rId2"/>
  <rowBreaks count="1" manualBreakCount="1">
    <brk id="31"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opLeftCell="A15" workbookViewId="0">
      <selection activeCell="A22" sqref="A22"/>
    </sheetView>
  </sheetViews>
  <sheetFormatPr baseColWidth="10" defaultColWidth="11.42578125" defaultRowHeight="15" x14ac:dyDescent="0.25"/>
  <cols>
    <col min="1" max="1" width="103.28515625" style="2" customWidth="1"/>
    <col min="2" max="16384" width="11.42578125" style="1"/>
  </cols>
  <sheetData>
    <row r="1" spans="1:1" x14ac:dyDescent="0.25">
      <c r="A1" s="3" t="s">
        <v>116</v>
      </c>
    </row>
    <row r="2" spans="1:1" x14ac:dyDescent="0.25">
      <c r="A2" s="3" t="s">
        <v>112</v>
      </c>
    </row>
    <row r="3" spans="1:1" ht="30" x14ac:dyDescent="0.25">
      <c r="A3" s="2" t="s">
        <v>121</v>
      </c>
    </row>
    <row r="4" spans="1:1" ht="45" x14ac:dyDescent="0.25">
      <c r="A4" s="2" t="s">
        <v>113</v>
      </c>
    </row>
    <row r="5" spans="1:1" ht="75" x14ac:dyDescent="0.25">
      <c r="A5" s="2" t="s">
        <v>122</v>
      </c>
    </row>
    <row r="6" spans="1:1" ht="60" x14ac:dyDescent="0.25">
      <c r="A6" s="2" t="s">
        <v>114</v>
      </c>
    </row>
    <row r="7" spans="1:1" ht="75" x14ac:dyDescent="0.25">
      <c r="A7" s="2" t="s">
        <v>123</v>
      </c>
    </row>
    <row r="8" spans="1:1" ht="45" x14ac:dyDescent="0.25">
      <c r="A8" s="2" t="s">
        <v>115</v>
      </c>
    </row>
    <row r="9" spans="1:1" ht="60" x14ac:dyDescent="0.25">
      <c r="A9" s="2" t="s">
        <v>124</v>
      </c>
    </row>
    <row r="10" spans="1:1" ht="45" x14ac:dyDescent="0.25">
      <c r="A10" s="2" t="s">
        <v>125</v>
      </c>
    </row>
    <row r="12" spans="1:1" x14ac:dyDescent="0.25">
      <c r="A12" s="3" t="s">
        <v>117</v>
      </c>
    </row>
    <row r="13" spans="1:1" x14ac:dyDescent="0.25">
      <c r="A13" s="2" t="s">
        <v>126</v>
      </c>
    </row>
    <row r="14" spans="1:1" ht="60" x14ac:dyDescent="0.25">
      <c r="A14" s="2" t="s">
        <v>127</v>
      </c>
    </row>
    <row r="15" spans="1:1" ht="30" x14ac:dyDescent="0.25">
      <c r="A15" s="2" t="s">
        <v>128</v>
      </c>
    </row>
    <row r="17" spans="1:1" x14ac:dyDescent="0.25">
      <c r="A17" s="3" t="s">
        <v>118</v>
      </c>
    </row>
    <row r="18" spans="1:1" ht="45" x14ac:dyDescent="0.25">
      <c r="A18" s="2" t="s">
        <v>119</v>
      </c>
    </row>
    <row r="19" spans="1:1" ht="75" x14ac:dyDescent="0.25">
      <c r="A19" s="2" t="s">
        <v>129</v>
      </c>
    </row>
    <row r="21" spans="1:1" x14ac:dyDescent="0.25">
      <c r="A21" s="3" t="s">
        <v>120</v>
      </c>
    </row>
    <row r="22" spans="1:1" ht="90" x14ac:dyDescent="0.25">
      <c r="A22" s="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view="pageBreakPreview" zoomScale="66" zoomScaleNormal="70" zoomScaleSheetLayoutView="66" workbookViewId="0">
      <selection activeCell="B7" sqref="B7:B10"/>
    </sheetView>
  </sheetViews>
  <sheetFormatPr baseColWidth="10" defaultColWidth="11.42578125" defaultRowHeight="12.75" x14ac:dyDescent="0.2"/>
  <cols>
    <col min="1" max="1" width="6" style="9" customWidth="1"/>
    <col min="2" max="2" width="13.140625" style="9" customWidth="1"/>
    <col min="3" max="3" width="46.42578125" style="9" customWidth="1"/>
    <col min="4" max="4" width="20.85546875" style="9" customWidth="1"/>
    <col min="5" max="5" width="17.140625" style="9" customWidth="1"/>
    <col min="6" max="6" width="10.42578125" style="9" customWidth="1"/>
    <col min="7" max="7" width="14.42578125" style="9" customWidth="1"/>
    <col min="8" max="8" width="47" style="9" customWidth="1"/>
    <col min="9" max="9" width="121.7109375" style="9" customWidth="1"/>
    <col min="10" max="16384" width="11.42578125" style="9"/>
  </cols>
  <sheetData>
    <row r="1" spans="1:12" ht="43.5" customHeight="1" x14ac:dyDescent="0.2">
      <c r="A1" s="107" t="s">
        <v>183</v>
      </c>
      <c r="B1" s="107"/>
      <c r="C1" s="107"/>
      <c r="D1" s="107"/>
      <c r="E1" s="107"/>
      <c r="F1" s="107"/>
      <c r="G1" s="107"/>
      <c r="H1" s="107"/>
      <c r="I1" s="107"/>
    </row>
    <row r="2" spans="1:12" ht="15" x14ac:dyDescent="0.2">
      <c r="A2" s="109" t="s">
        <v>184</v>
      </c>
      <c r="B2" s="109"/>
      <c r="C2" s="109"/>
      <c r="D2" s="109"/>
      <c r="E2" s="62"/>
      <c r="F2" s="62"/>
      <c r="G2" s="62"/>
      <c r="H2" s="60"/>
      <c r="I2" s="60"/>
    </row>
    <row r="3" spans="1:12" ht="15" customHeight="1" x14ac:dyDescent="0.2">
      <c r="A3" s="109" t="s">
        <v>185</v>
      </c>
      <c r="B3" s="109"/>
      <c r="C3" s="109"/>
      <c r="D3" s="109"/>
      <c r="E3" s="109"/>
      <c r="F3" s="109"/>
      <c r="G3" s="109"/>
      <c r="H3" s="109"/>
      <c r="I3" s="109"/>
    </row>
    <row r="4" spans="1:12" ht="13.5" thickBot="1" x14ac:dyDescent="0.25">
      <c r="A4" s="60"/>
      <c r="B4" s="60"/>
      <c r="C4" s="60"/>
      <c r="D4" s="60"/>
      <c r="E4" s="60"/>
      <c r="F4" s="60"/>
      <c r="G4" s="60"/>
      <c r="H4" s="60"/>
      <c r="I4" s="60"/>
    </row>
    <row r="5" spans="1:12" ht="13.5" thickBot="1" x14ac:dyDescent="0.25">
      <c r="A5" s="10" t="s">
        <v>186</v>
      </c>
      <c r="B5" s="11"/>
      <c r="C5" s="11"/>
      <c r="D5" s="12"/>
      <c r="E5" s="12"/>
      <c r="F5" s="12"/>
      <c r="G5" s="12"/>
      <c r="H5" s="12"/>
      <c r="I5" s="12"/>
    </row>
    <row r="6" spans="1:12" ht="39" customHeight="1" thickBot="1" x14ac:dyDescent="0.25">
      <c r="A6" s="13" t="s">
        <v>0</v>
      </c>
      <c r="B6" s="11" t="s">
        <v>1</v>
      </c>
      <c r="C6" s="13" t="s">
        <v>2</v>
      </c>
      <c r="D6" s="14" t="s">
        <v>171</v>
      </c>
      <c r="E6" s="12" t="s">
        <v>172</v>
      </c>
      <c r="F6" s="14" t="s">
        <v>182</v>
      </c>
      <c r="G6" s="40" t="s">
        <v>323</v>
      </c>
      <c r="H6" s="40" t="s">
        <v>318</v>
      </c>
      <c r="I6" s="94" t="s">
        <v>338</v>
      </c>
      <c r="J6" s="9" t="s">
        <v>312</v>
      </c>
      <c r="K6" s="9" t="s">
        <v>313</v>
      </c>
      <c r="L6" s="9" t="s">
        <v>314</v>
      </c>
    </row>
    <row r="7" spans="1:12" ht="271.5" customHeight="1" thickBot="1" x14ac:dyDescent="0.25">
      <c r="A7" s="114">
        <v>3</v>
      </c>
      <c r="B7" s="110" t="s">
        <v>187</v>
      </c>
      <c r="C7" s="70" t="s">
        <v>188</v>
      </c>
      <c r="D7" s="17" t="s">
        <v>289</v>
      </c>
      <c r="E7" s="26" t="s">
        <v>173</v>
      </c>
      <c r="F7" s="50"/>
      <c r="G7" s="56" t="s">
        <v>366</v>
      </c>
      <c r="H7" s="64" t="s">
        <v>376</v>
      </c>
      <c r="I7" s="70" t="s">
        <v>494</v>
      </c>
      <c r="J7" s="9">
        <v>1</v>
      </c>
    </row>
    <row r="8" spans="1:12" ht="208.5" customHeight="1" x14ac:dyDescent="0.2">
      <c r="A8" s="113"/>
      <c r="B8" s="111"/>
      <c r="C8" s="24" t="s">
        <v>189</v>
      </c>
      <c r="D8" s="24" t="s">
        <v>289</v>
      </c>
      <c r="E8" s="45" t="s">
        <v>173</v>
      </c>
      <c r="F8" s="59"/>
      <c r="G8" s="61" t="s">
        <v>366</v>
      </c>
      <c r="H8" s="64" t="s">
        <v>377</v>
      </c>
      <c r="I8" s="70" t="s">
        <v>485</v>
      </c>
      <c r="J8" s="9">
        <v>1</v>
      </c>
    </row>
    <row r="9" spans="1:12" ht="302.25" customHeight="1" x14ac:dyDescent="0.2">
      <c r="A9" s="113"/>
      <c r="B9" s="111"/>
      <c r="C9" s="24" t="s">
        <v>190</v>
      </c>
      <c r="D9" s="45" t="s">
        <v>173</v>
      </c>
      <c r="E9" s="45" t="s">
        <v>173</v>
      </c>
      <c r="F9" s="59"/>
      <c r="G9" s="61" t="s">
        <v>366</v>
      </c>
      <c r="H9" s="64" t="s">
        <v>378</v>
      </c>
      <c r="I9" s="32" t="s">
        <v>486</v>
      </c>
      <c r="J9" s="9">
        <v>1</v>
      </c>
    </row>
    <row r="10" spans="1:12" ht="135" customHeight="1" x14ac:dyDescent="0.2">
      <c r="A10" s="113"/>
      <c r="B10" s="111"/>
      <c r="C10" s="24" t="s">
        <v>191</v>
      </c>
      <c r="D10" s="24" t="s">
        <v>308</v>
      </c>
      <c r="E10" s="45" t="s">
        <v>173</v>
      </c>
      <c r="F10" s="59"/>
      <c r="G10" s="61" t="s">
        <v>366</v>
      </c>
      <c r="H10" s="64" t="s">
        <v>378</v>
      </c>
      <c r="I10" s="24" t="s">
        <v>449</v>
      </c>
      <c r="J10" s="9">
        <v>1</v>
      </c>
    </row>
    <row r="11" spans="1:12" ht="408.75" customHeight="1" x14ac:dyDescent="0.2">
      <c r="A11" s="113">
        <v>4</v>
      </c>
      <c r="B11" s="111" t="s">
        <v>192</v>
      </c>
      <c r="C11" s="24" t="s">
        <v>193</v>
      </c>
      <c r="D11" s="24" t="s">
        <v>290</v>
      </c>
      <c r="E11" s="24" t="s">
        <v>291</v>
      </c>
      <c r="F11" s="59"/>
      <c r="G11" s="61" t="s">
        <v>319</v>
      </c>
      <c r="H11" s="49" t="s">
        <v>398</v>
      </c>
      <c r="I11" s="86" t="s">
        <v>499</v>
      </c>
      <c r="J11" s="9">
        <v>1</v>
      </c>
    </row>
    <row r="12" spans="1:12" ht="141" customHeight="1" x14ac:dyDescent="0.2">
      <c r="A12" s="113"/>
      <c r="B12" s="111"/>
      <c r="C12" s="24" t="s">
        <v>292</v>
      </c>
      <c r="D12" s="24" t="s">
        <v>290</v>
      </c>
      <c r="E12" s="24" t="s">
        <v>291</v>
      </c>
      <c r="F12" s="59"/>
      <c r="G12" s="61" t="s">
        <v>319</v>
      </c>
      <c r="H12" s="49" t="s">
        <v>399</v>
      </c>
      <c r="I12" s="24" t="s">
        <v>450</v>
      </c>
      <c r="J12" s="9">
        <v>1</v>
      </c>
    </row>
    <row r="13" spans="1:12" ht="147.75" customHeight="1" x14ac:dyDescent="0.2">
      <c r="A13" s="113"/>
      <c r="B13" s="111"/>
      <c r="C13" s="24" t="s">
        <v>194</v>
      </c>
      <c r="D13" s="19"/>
      <c r="E13" s="45"/>
      <c r="F13" s="59"/>
      <c r="G13" s="61" t="s">
        <v>319</v>
      </c>
      <c r="H13" s="49" t="s">
        <v>399</v>
      </c>
      <c r="I13" s="24" t="s">
        <v>451</v>
      </c>
      <c r="J13" s="9">
        <v>1</v>
      </c>
    </row>
    <row r="14" spans="1:12" ht="75.75" customHeight="1" x14ac:dyDescent="0.2">
      <c r="A14" s="113"/>
      <c r="B14" s="111"/>
      <c r="C14" s="24" t="s">
        <v>293</v>
      </c>
      <c r="D14" s="19"/>
      <c r="E14" s="45"/>
      <c r="F14" s="59"/>
      <c r="G14" s="61" t="s">
        <v>319</v>
      </c>
      <c r="H14" s="49" t="s">
        <v>367</v>
      </c>
      <c r="I14" s="24" t="s">
        <v>345</v>
      </c>
      <c r="J14" s="9">
        <v>1</v>
      </c>
    </row>
    <row r="15" spans="1:12" ht="116.25" customHeight="1" x14ac:dyDescent="0.2">
      <c r="A15" s="113"/>
      <c r="B15" s="111"/>
      <c r="C15" s="24" t="s">
        <v>195</v>
      </c>
      <c r="D15" s="19"/>
      <c r="E15" s="45"/>
      <c r="F15" s="59"/>
      <c r="G15" s="61" t="s">
        <v>319</v>
      </c>
      <c r="H15" s="49" t="s">
        <v>400</v>
      </c>
      <c r="I15" s="24" t="s">
        <v>356</v>
      </c>
    </row>
    <row r="16" spans="1:12" ht="116.25" customHeight="1" x14ac:dyDescent="0.2">
      <c r="A16" s="69">
        <v>5</v>
      </c>
      <c r="B16" s="67" t="s">
        <v>196</v>
      </c>
      <c r="C16" s="24" t="s">
        <v>197</v>
      </c>
      <c r="D16" s="19"/>
      <c r="E16" s="24" t="s">
        <v>291</v>
      </c>
      <c r="F16" s="59"/>
      <c r="G16" s="61" t="s">
        <v>319</v>
      </c>
      <c r="H16" s="49" t="s">
        <v>401</v>
      </c>
      <c r="I16" s="24" t="s">
        <v>452</v>
      </c>
      <c r="J16" s="9">
        <v>1</v>
      </c>
    </row>
    <row r="17" spans="1:11" ht="132.75" customHeight="1" x14ac:dyDescent="0.2">
      <c r="A17" s="69">
        <v>6</v>
      </c>
      <c r="B17" s="67" t="s">
        <v>198</v>
      </c>
      <c r="C17" s="24" t="s">
        <v>311</v>
      </c>
      <c r="D17" s="19"/>
      <c r="E17" s="45"/>
      <c r="F17" s="59"/>
      <c r="G17" s="61" t="s">
        <v>319</v>
      </c>
      <c r="H17" s="49" t="s">
        <v>402</v>
      </c>
      <c r="I17" s="24" t="s">
        <v>453</v>
      </c>
      <c r="J17" s="9">
        <v>1</v>
      </c>
    </row>
    <row r="18" spans="1:11" ht="123" customHeight="1" x14ac:dyDescent="0.2">
      <c r="A18" s="115">
        <v>7</v>
      </c>
      <c r="B18" s="111" t="s">
        <v>199</v>
      </c>
      <c r="C18" s="32" t="s">
        <v>206</v>
      </c>
      <c r="D18" s="19"/>
      <c r="E18" s="45"/>
      <c r="F18" s="96"/>
      <c r="G18" s="61" t="s">
        <v>319</v>
      </c>
      <c r="H18" s="89" t="s">
        <v>403</v>
      </c>
      <c r="I18" s="99" t="s">
        <v>470</v>
      </c>
      <c r="J18" s="9">
        <v>1</v>
      </c>
    </row>
    <row r="19" spans="1:11" ht="354.75" customHeight="1" x14ac:dyDescent="0.2">
      <c r="A19" s="115"/>
      <c r="B19" s="111"/>
      <c r="C19" s="24" t="s">
        <v>200</v>
      </c>
      <c r="D19" s="19"/>
      <c r="E19" s="45"/>
      <c r="F19" s="59"/>
      <c r="G19" s="61" t="s">
        <v>319</v>
      </c>
      <c r="H19" s="86" t="s">
        <v>403</v>
      </c>
      <c r="I19" s="86" t="s">
        <v>500</v>
      </c>
      <c r="J19" s="9">
        <v>1</v>
      </c>
    </row>
    <row r="20" spans="1:11" ht="99.75" customHeight="1" x14ac:dyDescent="0.2">
      <c r="A20" s="115"/>
      <c r="B20" s="111"/>
      <c r="C20" s="24" t="s">
        <v>201</v>
      </c>
      <c r="D20" s="19"/>
      <c r="E20" s="45"/>
      <c r="F20" s="59"/>
      <c r="G20" s="61" t="s">
        <v>319</v>
      </c>
      <c r="H20" s="24" t="s">
        <v>403</v>
      </c>
      <c r="I20" s="24" t="s">
        <v>469</v>
      </c>
      <c r="J20" s="9">
        <v>1</v>
      </c>
    </row>
    <row r="21" spans="1:11" ht="104.25" customHeight="1" x14ac:dyDescent="0.2">
      <c r="A21" s="115"/>
      <c r="B21" s="111"/>
      <c r="C21" s="24" t="s">
        <v>202</v>
      </c>
      <c r="D21" s="19"/>
      <c r="E21" s="45"/>
      <c r="F21" s="59"/>
      <c r="G21" s="61" t="s">
        <v>319</v>
      </c>
      <c r="H21" s="49" t="s">
        <v>403</v>
      </c>
      <c r="I21" s="24" t="s">
        <v>346</v>
      </c>
      <c r="J21" s="9">
        <v>1</v>
      </c>
    </row>
    <row r="22" spans="1:11" ht="196.5" customHeight="1" x14ac:dyDescent="0.2">
      <c r="A22" s="115"/>
      <c r="B22" s="111"/>
      <c r="C22" s="24" t="s">
        <v>203</v>
      </c>
      <c r="D22" s="19"/>
      <c r="E22" s="45"/>
      <c r="F22" s="59"/>
      <c r="G22" s="61" t="s">
        <v>319</v>
      </c>
      <c r="H22" s="49" t="s">
        <v>404</v>
      </c>
      <c r="I22" s="24" t="s">
        <v>487</v>
      </c>
      <c r="J22" s="9">
        <v>1</v>
      </c>
    </row>
    <row r="23" spans="1:11" ht="104.25" customHeight="1" x14ac:dyDescent="0.2">
      <c r="A23" s="115"/>
      <c r="B23" s="111"/>
      <c r="C23" s="24" t="s">
        <v>204</v>
      </c>
      <c r="D23" s="19"/>
      <c r="E23" s="45"/>
      <c r="F23" s="59"/>
      <c r="G23" s="61" t="s">
        <v>319</v>
      </c>
      <c r="H23" s="49" t="s">
        <v>405</v>
      </c>
      <c r="I23" s="24" t="s">
        <v>347</v>
      </c>
      <c r="J23" s="9">
        <v>1</v>
      </c>
    </row>
    <row r="24" spans="1:11" ht="264.75" customHeight="1" x14ac:dyDescent="0.2">
      <c r="A24" s="115"/>
      <c r="B24" s="111"/>
      <c r="C24" s="24" t="s">
        <v>205</v>
      </c>
      <c r="D24" s="19"/>
      <c r="E24" s="45"/>
      <c r="F24" s="59"/>
      <c r="G24" s="61" t="s">
        <v>319</v>
      </c>
      <c r="H24" s="49" t="s">
        <v>405</v>
      </c>
      <c r="I24" s="86" t="s">
        <v>503</v>
      </c>
      <c r="K24" s="9">
        <v>1</v>
      </c>
    </row>
    <row r="25" spans="1:11" ht="245.25" customHeight="1" x14ac:dyDescent="0.2">
      <c r="A25" s="115">
        <v>8</v>
      </c>
      <c r="B25" s="111" t="s">
        <v>207</v>
      </c>
      <c r="C25" s="24" t="s">
        <v>208</v>
      </c>
      <c r="D25" s="19"/>
      <c r="E25" s="45"/>
      <c r="F25" s="59"/>
      <c r="G25" s="61" t="s">
        <v>319</v>
      </c>
      <c r="H25" s="49" t="s">
        <v>406</v>
      </c>
      <c r="I25" s="24" t="s">
        <v>474</v>
      </c>
      <c r="J25" s="9">
        <v>1</v>
      </c>
    </row>
    <row r="26" spans="1:11" ht="143.25" customHeight="1" x14ac:dyDescent="0.2">
      <c r="A26" s="115"/>
      <c r="B26" s="111"/>
      <c r="C26" s="24" t="s">
        <v>209</v>
      </c>
      <c r="D26" s="19"/>
      <c r="E26" s="45"/>
      <c r="F26" s="59"/>
      <c r="G26" s="61" t="s">
        <v>319</v>
      </c>
      <c r="H26" s="49" t="s">
        <v>406</v>
      </c>
      <c r="I26" s="32" t="s">
        <v>488</v>
      </c>
      <c r="J26" s="9">
        <v>1</v>
      </c>
    </row>
    <row r="27" spans="1:11" ht="104.25" customHeight="1" x14ac:dyDescent="0.2">
      <c r="A27" s="115"/>
      <c r="B27" s="111"/>
      <c r="C27" s="24" t="s">
        <v>210</v>
      </c>
      <c r="D27" s="19"/>
      <c r="E27" s="45"/>
      <c r="F27" s="59"/>
      <c r="G27" s="61" t="s">
        <v>319</v>
      </c>
      <c r="H27" s="49" t="s">
        <v>407</v>
      </c>
      <c r="I27" s="24" t="s">
        <v>471</v>
      </c>
      <c r="J27" s="9">
        <v>1</v>
      </c>
    </row>
    <row r="28" spans="1:11" ht="126.75" customHeight="1" x14ac:dyDescent="0.2">
      <c r="A28" s="69">
        <v>9</v>
      </c>
      <c r="B28" s="67" t="s">
        <v>211</v>
      </c>
      <c r="C28" s="24" t="s">
        <v>295</v>
      </c>
      <c r="D28" s="19"/>
      <c r="E28" s="45"/>
      <c r="F28" s="59"/>
      <c r="G28" s="61" t="s">
        <v>319</v>
      </c>
      <c r="H28" s="49" t="s">
        <v>406</v>
      </c>
      <c r="I28" s="24" t="s">
        <v>489</v>
      </c>
      <c r="J28" s="9">
        <v>1</v>
      </c>
    </row>
    <row r="29" spans="1:11" ht="141.75" customHeight="1" x14ac:dyDescent="0.2">
      <c r="A29" s="71">
        <v>10</v>
      </c>
      <c r="B29" s="67" t="s">
        <v>212</v>
      </c>
      <c r="C29" s="32" t="s">
        <v>213</v>
      </c>
      <c r="D29" s="19"/>
      <c r="E29" s="45"/>
      <c r="F29" s="59"/>
      <c r="G29" s="61" t="s">
        <v>319</v>
      </c>
      <c r="H29" s="49" t="s">
        <v>408</v>
      </c>
      <c r="I29" s="24" t="s">
        <v>475</v>
      </c>
    </row>
    <row r="30" spans="1:11" ht="76.5" customHeight="1" thickBot="1" x14ac:dyDescent="0.25">
      <c r="A30" s="72">
        <v>11</v>
      </c>
      <c r="B30" s="68" t="s">
        <v>214</v>
      </c>
      <c r="C30" s="63" t="s">
        <v>215</v>
      </c>
      <c r="D30" s="21"/>
      <c r="E30" s="27"/>
      <c r="F30" s="22"/>
      <c r="G30" s="61" t="s">
        <v>319</v>
      </c>
      <c r="H30" s="91" t="s">
        <v>409</v>
      </c>
      <c r="I30" s="63" t="s">
        <v>410</v>
      </c>
      <c r="J30" s="9">
        <v>1</v>
      </c>
    </row>
    <row r="31" spans="1:11" ht="13.5" thickBot="1" x14ac:dyDescent="0.25">
      <c r="A31" s="29" t="s">
        <v>216</v>
      </c>
      <c r="B31" s="30"/>
      <c r="C31" s="30"/>
      <c r="D31" s="31"/>
      <c r="E31" s="31"/>
      <c r="F31" s="31"/>
      <c r="G31" s="31"/>
      <c r="H31" s="31"/>
      <c r="I31" s="31"/>
    </row>
    <row r="32" spans="1:11" ht="39" thickBot="1" x14ac:dyDescent="0.25">
      <c r="A32" s="13" t="s">
        <v>0</v>
      </c>
      <c r="B32" s="11" t="s">
        <v>1</v>
      </c>
      <c r="C32" s="13" t="s">
        <v>2</v>
      </c>
      <c r="D32" s="14" t="s">
        <v>171</v>
      </c>
      <c r="E32" s="12" t="s">
        <v>172</v>
      </c>
      <c r="F32" s="14" t="s">
        <v>162</v>
      </c>
      <c r="G32" s="40" t="s">
        <v>323</v>
      </c>
      <c r="H32" s="40" t="s">
        <v>318</v>
      </c>
      <c r="I32" s="94" t="s">
        <v>338</v>
      </c>
    </row>
    <row r="33" spans="1:11" ht="181.5" customHeight="1" thickBot="1" x14ac:dyDescent="0.25">
      <c r="A33" s="114">
        <v>12</v>
      </c>
      <c r="B33" s="110" t="s">
        <v>217</v>
      </c>
      <c r="C33" s="17" t="s">
        <v>218</v>
      </c>
      <c r="D33" s="16" t="s">
        <v>288</v>
      </c>
      <c r="E33" s="26"/>
      <c r="F33" s="16"/>
      <c r="G33" s="51" t="s">
        <v>319</v>
      </c>
      <c r="H33" s="52" t="s">
        <v>411</v>
      </c>
      <c r="I33" s="17" t="s">
        <v>454</v>
      </c>
    </row>
    <row r="34" spans="1:11" ht="173.25" customHeight="1" thickBot="1" x14ac:dyDescent="0.25">
      <c r="A34" s="113"/>
      <c r="B34" s="111"/>
      <c r="C34" s="24" t="s">
        <v>219</v>
      </c>
      <c r="D34" s="19"/>
      <c r="E34" s="45"/>
      <c r="F34" s="19"/>
      <c r="G34" s="61" t="s">
        <v>319</v>
      </c>
      <c r="H34" s="52" t="s">
        <v>411</v>
      </c>
      <c r="I34" s="17" t="s">
        <v>454</v>
      </c>
    </row>
    <row r="35" spans="1:11" ht="177" customHeight="1" thickBot="1" x14ac:dyDescent="0.25">
      <c r="A35" s="113"/>
      <c r="B35" s="111"/>
      <c r="C35" s="24" t="s">
        <v>220</v>
      </c>
      <c r="D35" s="19"/>
      <c r="E35" s="45"/>
      <c r="F35" s="19"/>
      <c r="G35" s="61" t="s">
        <v>319</v>
      </c>
      <c r="H35" s="52" t="s">
        <v>411</v>
      </c>
      <c r="I35" s="17" t="s">
        <v>455</v>
      </c>
    </row>
    <row r="36" spans="1:11" ht="252" customHeight="1" thickBot="1" x14ac:dyDescent="0.25">
      <c r="A36" s="113"/>
      <c r="B36" s="111"/>
      <c r="C36" s="19" t="s">
        <v>221</v>
      </c>
      <c r="D36" s="24"/>
      <c r="E36" s="45"/>
      <c r="F36" s="24"/>
      <c r="G36" s="61" t="s">
        <v>319</v>
      </c>
      <c r="H36" s="52" t="s">
        <v>411</v>
      </c>
      <c r="I36" s="17" t="s">
        <v>454</v>
      </c>
    </row>
    <row r="37" spans="1:11" ht="255.75" customHeight="1" thickBot="1" x14ac:dyDescent="0.25">
      <c r="A37" s="113"/>
      <c r="B37" s="111"/>
      <c r="C37" s="32" t="s">
        <v>294</v>
      </c>
      <c r="D37" s="19"/>
      <c r="E37" s="45"/>
      <c r="F37" s="24"/>
      <c r="G37" s="61" t="s">
        <v>319</v>
      </c>
      <c r="H37" s="52" t="s">
        <v>411</v>
      </c>
      <c r="I37" s="17" t="s">
        <v>454</v>
      </c>
    </row>
    <row r="38" spans="1:11" ht="267.75" customHeight="1" thickBot="1" x14ac:dyDescent="0.25">
      <c r="A38" s="113"/>
      <c r="B38" s="111"/>
      <c r="C38" s="24" t="s">
        <v>222</v>
      </c>
      <c r="D38" s="19"/>
      <c r="E38" s="45"/>
      <c r="F38" s="24"/>
      <c r="G38" s="61" t="s">
        <v>319</v>
      </c>
      <c r="H38" s="52" t="s">
        <v>411</v>
      </c>
      <c r="I38" s="17" t="s">
        <v>454</v>
      </c>
    </row>
    <row r="39" spans="1:11" ht="186.75" customHeight="1" thickBot="1" x14ac:dyDescent="0.25">
      <c r="A39" s="116"/>
      <c r="B39" s="112"/>
      <c r="C39" s="21" t="s">
        <v>223</v>
      </c>
      <c r="D39" s="21"/>
      <c r="E39" s="27"/>
      <c r="F39" s="63"/>
      <c r="G39" s="65" t="s">
        <v>319</v>
      </c>
      <c r="H39" s="52" t="s">
        <v>411</v>
      </c>
      <c r="I39" s="17" t="s">
        <v>455</v>
      </c>
    </row>
    <row r="40" spans="1:11" ht="13.5" thickBot="1" x14ac:dyDescent="0.25">
      <c r="A40" s="29" t="s">
        <v>224</v>
      </c>
      <c r="B40" s="30"/>
      <c r="C40" s="30"/>
      <c r="D40" s="31"/>
      <c r="E40" s="31"/>
      <c r="F40" s="31"/>
      <c r="G40" s="31"/>
      <c r="H40" s="31"/>
      <c r="I40" s="31"/>
    </row>
    <row r="41" spans="1:11" ht="39" thickBot="1" x14ac:dyDescent="0.25">
      <c r="A41" s="13" t="s">
        <v>0</v>
      </c>
      <c r="B41" s="11" t="s">
        <v>1</v>
      </c>
      <c r="C41" s="13" t="s">
        <v>2</v>
      </c>
      <c r="D41" s="14" t="s">
        <v>171</v>
      </c>
      <c r="E41" s="12" t="s">
        <v>172</v>
      </c>
      <c r="F41" s="14" t="s">
        <v>162</v>
      </c>
      <c r="G41" s="40" t="s">
        <v>323</v>
      </c>
      <c r="H41" s="40" t="s">
        <v>318</v>
      </c>
      <c r="I41" s="13" t="s">
        <v>338</v>
      </c>
    </row>
    <row r="42" spans="1:11" ht="111.75" customHeight="1" x14ac:dyDescent="0.2">
      <c r="A42" s="73">
        <v>13</v>
      </c>
      <c r="B42" s="66" t="s">
        <v>225</v>
      </c>
      <c r="C42" s="17" t="s">
        <v>226</v>
      </c>
      <c r="D42" s="17" t="s">
        <v>296</v>
      </c>
      <c r="E42" s="26"/>
      <c r="F42" s="16"/>
      <c r="G42" s="51" t="s">
        <v>326</v>
      </c>
      <c r="H42" s="52" t="s">
        <v>368</v>
      </c>
      <c r="I42" s="17" t="s">
        <v>456</v>
      </c>
    </row>
    <row r="43" spans="1:11" ht="181.5" customHeight="1" x14ac:dyDescent="0.2">
      <c r="A43" s="113">
        <v>14</v>
      </c>
      <c r="B43" s="111" t="s">
        <v>227</v>
      </c>
      <c r="C43" s="24" t="s">
        <v>298</v>
      </c>
      <c r="D43" s="117" t="s">
        <v>297</v>
      </c>
      <c r="E43" s="24" t="s">
        <v>291</v>
      </c>
      <c r="F43" s="19"/>
      <c r="G43" s="61" t="s">
        <v>326</v>
      </c>
      <c r="H43" s="49" t="s">
        <v>412</v>
      </c>
      <c r="I43" s="24" t="s">
        <v>348</v>
      </c>
      <c r="J43" s="9">
        <v>1</v>
      </c>
      <c r="K43" s="37"/>
    </row>
    <row r="44" spans="1:11" ht="119.25" customHeight="1" x14ac:dyDescent="0.2">
      <c r="A44" s="113"/>
      <c r="B44" s="111"/>
      <c r="C44" s="32" t="s">
        <v>228</v>
      </c>
      <c r="D44" s="117"/>
      <c r="E44" s="45"/>
      <c r="F44" s="19"/>
      <c r="G44" s="61" t="s">
        <v>333</v>
      </c>
      <c r="H44" s="49" t="s">
        <v>413</v>
      </c>
      <c r="I44" s="24" t="s">
        <v>355</v>
      </c>
      <c r="J44" s="9">
        <v>1</v>
      </c>
    </row>
    <row r="45" spans="1:11" ht="115.5" customHeight="1" x14ac:dyDescent="0.2">
      <c r="A45" s="69">
        <v>15</v>
      </c>
      <c r="B45" s="19" t="s">
        <v>229</v>
      </c>
      <c r="C45" s="24" t="s">
        <v>230</v>
      </c>
      <c r="D45" s="24" t="s">
        <v>299</v>
      </c>
      <c r="E45" s="24" t="s">
        <v>291</v>
      </c>
      <c r="F45" s="19"/>
      <c r="G45" s="61" t="s">
        <v>326</v>
      </c>
      <c r="H45" s="49" t="s">
        <v>414</v>
      </c>
      <c r="I45" s="24" t="s">
        <v>349</v>
      </c>
      <c r="J45" s="9">
        <v>1</v>
      </c>
    </row>
    <row r="46" spans="1:11" ht="347.25" customHeight="1" x14ac:dyDescent="0.2">
      <c r="A46" s="113">
        <v>16</v>
      </c>
      <c r="B46" s="111" t="s">
        <v>231</v>
      </c>
      <c r="C46" s="24" t="s">
        <v>232</v>
      </c>
      <c r="D46" s="24" t="s">
        <v>301</v>
      </c>
      <c r="E46" s="45"/>
      <c r="F46" s="19"/>
      <c r="G46" s="43" t="s">
        <v>357</v>
      </c>
      <c r="H46" s="24" t="s">
        <v>415</v>
      </c>
      <c r="I46" s="49" t="s">
        <v>501</v>
      </c>
      <c r="K46" s="9">
        <v>1</v>
      </c>
    </row>
    <row r="47" spans="1:11" ht="201" customHeight="1" x14ac:dyDescent="0.2">
      <c r="A47" s="113"/>
      <c r="B47" s="111"/>
      <c r="C47" s="24" t="s">
        <v>233</v>
      </c>
      <c r="D47" s="19"/>
      <c r="E47" s="45"/>
      <c r="F47" s="19"/>
      <c r="G47" s="43" t="s">
        <v>357</v>
      </c>
      <c r="H47" s="24" t="s">
        <v>416</v>
      </c>
      <c r="I47" s="24" t="s">
        <v>496</v>
      </c>
      <c r="J47" s="9">
        <v>1</v>
      </c>
    </row>
    <row r="48" spans="1:11" ht="200.25" customHeight="1" x14ac:dyDescent="0.2">
      <c r="A48" s="113"/>
      <c r="B48" s="111"/>
      <c r="C48" s="24" t="s">
        <v>234</v>
      </c>
      <c r="D48" s="19"/>
      <c r="E48" s="45"/>
      <c r="F48" s="19"/>
      <c r="G48" s="43"/>
      <c r="H48" s="84" t="s">
        <v>173</v>
      </c>
      <c r="I48" s="84" t="s">
        <v>173</v>
      </c>
    </row>
    <row r="49" spans="1:12" ht="83.25" customHeight="1" x14ac:dyDescent="0.2">
      <c r="A49" s="113"/>
      <c r="B49" s="111"/>
      <c r="C49" s="24" t="s">
        <v>300</v>
      </c>
      <c r="D49" s="19"/>
      <c r="E49" s="45"/>
      <c r="F49" s="19"/>
      <c r="G49" s="43"/>
      <c r="H49" s="84" t="s">
        <v>173</v>
      </c>
      <c r="I49" s="84" t="s">
        <v>173</v>
      </c>
    </row>
    <row r="50" spans="1:12" ht="87" customHeight="1" x14ac:dyDescent="0.2">
      <c r="A50" s="113"/>
      <c r="B50" s="111"/>
      <c r="C50" s="24" t="s">
        <v>235</v>
      </c>
      <c r="D50" s="19"/>
      <c r="E50" s="45"/>
      <c r="F50" s="19"/>
      <c r="G50" s="43"/>
      <c r="H50" s="84" t="s">
        <v>173</v>
      </c>
      <c r="I50" s="84" t="s">
        <v>173</v>
      </c>
    </row>
    <row r="51" spans="1:12" ht="139.5" customHeight="1" x14ac:dyDescent="0.2">
      <c r="A51" s="113">
        <v>17</v>
      </c>
      <c r="B51" s="111" t="s">
        <v>236</v>
      </c>
      <c r="C51" s="24" t="s">
        <v>237</v>
      </c>
      <c r="D51" s="19"/>
      <c r="E51" s="45"/>
      <c r="F51" s="19"/>
      <c r="G51" s="43"/>
      <c r="H51" s="84" t="s">
        <v>173</v>
      </c>
      <c r="I51" s="84" t="s">
        <v>173</v>
      </c>
    </row>
    <row r="52" spans="1:12" ht="150" customHeight="1" x14ac:dyDescent="0.2">
      <c r="A52" s="113"/>
      <c r="B52" s="111"/>
      <c r="C52" s="24" t="s">
        <v>238</v>
      </c>
      <c r="D52" s="19"/>
      <c r="E52" s="45"/>
      <c r="F52" s="19"/>
      <c r="G52" s="43"/>
      <c r="H52" s="84" t="s">
        <v>173</v>
      </c>
      <c r="I52" s="84" t="s">
        <v>173</v>
      </c>
    </row>
    <row r="53" spans="1:12" ht="114.75" customHeight="1" x14ac:dyDescent="0.2">
      <c r="A53" s="115">
        <v>18</v>
      </c>
      <c r="B53" s="111" t="s">
        <v>239</v>
      </c>
      <c r="C53" s="24" t="s">
        <v>302</v>
      </c>
      <c r="D53" s="19"/>
      <c r="E53" s="24" t="s">
        <v>291</v>
      </c>
      <c r="F53" s="19"/>
      <c r="G53" s="61" t="s">
        <v>327</v>
      </c>
      <c r="H53" s="24" t="s">
        <v>417</v>
      </c>
      <c r="I53" s="24" t="s">
        <v>457</v>
      </c>
      <c r="J53" s="9">
        <v>1</v>
      </c>
      <c r="K53" s="37"/>
      <c r="L53" s="33"/>
    </row>
    <row r="54" spans="1:12" ht="75.75" customHeight="1" thickBot="1" x14ac:dyDescent="0.25">
      <c r="A54" s="115"/>
      <c r="B54" s="111"/>
      <c r="C54" s="24" t="s">
        <v>240</v>
      </c>
      <c r="D54" s="24" t="s">
        <v>303</v>
      </c>
      <c r="E54" s="45"/>
      <c r="F54" s="19"/>
      <c r="G54" s="43" t="s">
        <v>328</v>
      </c>
      <c r="H54" s="49" t="s">
        <v>369</v>
      </c>
      <c r="I54" s="24" t="s">
        <v>424</v>
      </c>
      <c r="J54" s="9">
        <v>1</v>
      </c>
    </row>
    <row r="55" spans="1:12" ht="153" customHeight="1" x14ac:dyDescent="0.2">
      <c r="A55" s="115"/>
      <c r="B55" s="111"/>
      <c r="C55" s="24" t="s">
        <v>315</v>
      </c>
      <c r="D55" s="24" t="s">
        <v>304</v>
      </c>
      <c r="E55" s="24" t="s">
        <v>291</v>
      </c>
      <c r="F55" s="19"/>
      <c r="G55" s="43" t="s">
        <v>324</v>
      </c>
      <c r="H55" s="47" t="s">
        <v>381</v>
      </c>
      <c r="I55" s="24" t="s">
        <v>458</v>
      </c>
      <c r="J55" s="9">
        <v>1</v>
      </c>
    </row>
    <row r="56" spans="1:12" ht="153.75" customHeight="1" x14ac:dyDescent="0.2">
      <c r="A56" s="115"/>
      <c r="B56" s="111"/>
      <c r="C56" s="24" t="s">
        <v>241</v>
      </c>
      <c r="D56" s="19"/>
      <c r="E56" s="45"/>
      <c r="F56" s="19"/>
      <c r="G56" s="43" t="s">
        <v>328</v>
      </c>
      <c r="H56" s="49" t="s">
        <v>370</v>
      </c>
      <c r="I56" s="24" t="s">
        <v>358</v>
      </c>
      <c r="J56" s="9">
        <v>1</v>
      </c>
    </row>
    <row r="57" spans="1:12" ht="150.75" customHeight="1" x14ac:dyDescent="0.2">
      <c r="A57" s="115">
        <v>19</v>
      </c>
      <c r="B57" s="111" t="s">
        <v>242</v>
      </c>
      <c r="C57" s="24" t="s">
        <v>305</v>
      </c>
      <c r="D57" s="19"/>
      <c r="E57" s="45"/>
      <c r="F57" s="19"/>
      <c r="G57" s="43" t="s">
        <v>325</v>
      </c>
      <c r="H57" s="49" t="s">
        <v>418</v>
      </c>
      <c r="I57" s="24" t="s">
        <v>476</v>
      </c>
      <c r="J57" s="9">
        <v>1</v>
      </c>
    </row>
    <row r="58" spans="1:12" ht="134.25" customHeight="1" x14ac:dyDescent="0.2">
      <c r="A58" s="115"/>
      <c r="B58" s="111"/>
      <c r="C58" s="24" t="s">
        <v>306</v>
      </c>
      <c r="D58" s="19"/>
      <c r="E58" s="45"/>
      <c r="F58" s="19"/>
      <c r="G58" s="43" t="s">
        <v>325</v>
      </c>
      <c r="H58" s="49" t="s">
        <v>396</v>
      </c>
      <c r="I58" s="24" t="s">
        <v>459</v>
      </c>
      <c r="J58" s="9">
        <v>1</v>
      </c>
      <c r="L58" s="93"/>
    </row>
    <row r="59" spans="1:12" ht="408.75" customHeight="1" x14ac:dyDescent="0.2">
      <c r="A59" s="115">
        <v>20</v>
      </c>
      <c r="B59" s="111" t="s">
        <v>243</v>
      </c>
      <c r="C59" s="24" t="s">
        <v>244</v>
      </c>
      <c r="D59" s="19"/>
      <c r="E59" s="45"/>
      <c r="F59" s="19"/>
      <c r="G59" s="43" t="s">
        <v>329</v>
      </c>
      <c r="H59" s="32" t="s">
        <v>419</v>
      </c>
      <c r="I59" s="32" t="s">
        <v>477</v>
      </c>
      <c r="J59" s="9">
        <v>1</v>
      </c>
    </row>
    <row r="60" spans="1:12" ht="68.25" customHeight="1" x14ac:dyDescent="0.2">
      <c r="A60" s="115"/>
      <c r="B60" s="111"/>
      <c r="C60" s="24" t="s">
        <v>245</v>
      </c>
      <c r="D60" s="19"/>
      <c r="E60" s="45"/>
      <c r="F60" s="19"/>
      <c r="G60" s="43" t="s">
        <v>329</v>
      </c>
      <c r="H60" s="24" t="s">
        <v>420</v>
      </c>
      <c r="I60" s="24" t="s">
        <v>350</v>
      </c>
      <c r="J60" s="9">
        <v>1</v>
      </c>
    </row>
    <row r="61" spans="1:12" ht="156" customHeight="1" x14ac:dyDescent="0.2">
      <c r="A61" s="115"/>
      <c r="B61" s="111"/>
      <c r="C61" s="24" t="s">
        <v>246</v>
      </c>
      <c r="D61" s="19"/>
      <c r="E61" s="45"/>
      <c r="F61" s="19"/>
      <c r="G61" s="43" t="s">
        <v>329</v>
      </c>
      <c r="H61" s="86" t="s">
        <v>421</v>
      </c>
      <c r="I61" s="32" t="s">
        <v>460</v>
      </c>
      <c r="J61" s="9">
        <v>1</v>
      </c>
    </row>
    <row r="62" spans="1:12" ht="79.5" customHeight="1" x14ac:dyDescent="0.2">
      <c r="A62" s="115"/>
      <c r="B62" s="111"/>
      <c r="C62" s="24" t="s">
        <v>247</v>
      </c>
      <c r="D62" s="19"/>
      <c r="E62" s="45"/>
      <c r="F62" s="19"/>
      <c r="G62" s="43" t="s">
        <v>329</v>
      </c>
      <c r="H62" s="24" t="s">
        <v>422</v>
      </c>
      <c r="I62" s="24" t="s">
        <v>350</v>
      </c>
      <c r="J62" s="9">
        <v>1</v>
      </c>
    </row>
    <row r="63" spans="1:12" ht="84" customHeight="1" x14ac:dyDescent="0.2">
      <c r="A63" s="71">
        <v>21</v>
      </c>
      <c r="B63" s="67" t="s">
        <v>248</v>
      </c>
      <c r="C63" s="24" t="s">
        <v>249</v>
      </c>
      <c r="D63" s="19"/>
      <c r="E63" s="45"/>
      <c r="F63" s="19"/>
      <c r="G63" s="61" t="s">
        <v>326</v>
      </c>
      <c r="H63" s="49" t="s">
        <v>423</v>
      </c>
      <c r="I63" s="24" t="s">
        <v>351</v>
      </c>
      <c r="J63" s="9">
        <v>1</v>
      </c>
    </row>
    <row r="64" spans="1:12" ht="96" customHeight="1" thickBot="1" x14ac:dyDescent="0.25">
      <c r="A64" s="71">
        <v>22</v>
      </c>
      <c r="B64" s="67" t="s">
        <v>250</v>
      </c>
      <c r="C64" s="24" t="s">
        <v>251</v>
      </c>
      <c r="D64" s="19"/>
      <c r="E64" s="45"/>
      <c r="F64" s="19"/>
      <c r="G64" s="43" t="s">
        <v>325</v>
      </c>
      <c r="H64" s="49" t="s">
        <v>371</v>
      </c>
      <c r="I64" s="24" t="s">
        <v>359</v>
      </c>
      <c r="J64" s="9">
        <v>1</v>
      </c>
    </row>
    <row r="65" spans="1:10" ht="198.75" customHeight="1" thickBot="1" x14ac:dyDescent="0.25">
      <c r="A65" s="115">
        <v>23</v>
      </c>
      <c r="B65" s="111" t="s">
        <v>252</v>
      </c>
      <c r="C65" s="24" t="s">
        <v>253</v>
      </c>
      <c r="D65" s="19"/>
      <c r="E65" s="45"/>
      <c r="F65" s="19"/>
      <c r="G65" s="56" t="s">
        <v>366</v>
      </c>
      <c r="H65" s="49" t="s">
        <v>379</v>
      </c>
      <c r="I65" s="24" t="s">
        <v>461</v>
      </c>
      <c r="J65" s="9">
        <v>1</v>
      </c>
    </row>
    <row r="66" spans="1:10" ht="192" customHeight="1" thickBot="1" x14ac:dyDescent="0.25">
      <c r="A66" s="115"/>
      <c r="B66" s="111"/>
      <c r="C66" s="24" t="s">
        <v>254</v>
      </c>
      <c r="D66" s="19"/>
      <c r="E66" s="45"/>
      <c r="F66" s="19"/>
      <c r="G66" s="56" t="s">
        <v>366</v>
      </c>
      <c r="H66" s="49" t="s">
        <v>379</v>
      </c>
      <c r="I66" s="24" t="s">
        <v>461</v>
      </c>
      <c r="J66" s="9">
        <v>1</v>
      </c>
    </row>
    <row r="67" spans="1:10" ht="193.5" customHeight="1" thickBot="1" x14ac:dyDescent="0.25">
      <c r="A67" s="115"/>
      <c r="B67" s="111"/>
      <c r="C67" s="24" t="s">
        <v>255</v>
      </c>
      <c r="D67" s="19"/>
      <c r="E67" s="45"/>
      <c r="F67" s="19"/>
      <c r="G67" s="56" t="s">
        <v>366</v>
      </c>
      <c r="H67" s="49" t="s">
        <v>380</v>
      </c>
      <c r="I67" s="24" t="s">
        <v>478</v>
      </c>
      <c r="J67" s="9">
        <v>1</v>
      </c>
    </row>
    <row r="68" spans="1:10" ht="89.25" customHeight="1" thickBot="1" x14ac:dyDescent="0.25">
      <c r="A68" s="115">
        <v>24</v>
      </c>
      <c r="B68" s="111" t="s">
        <v>256</v>
      </c>
      <c r="C68" s="24" t="s">
        <v>257</v>
      </c>
      <c r="D68" s="19"/>
      <c r="E68" s="45"/>
      <c r="F68" s="19"/>
      <c r="G68" s="56" t="s">
        <v>366</v>
      </c>
      <c r="H68" s="49" t="s">
        <v>380</v>
      </c>
      <c r="I68" s="24" t="s">
        <v>462</v>
      </c>
      <c r="J68" s="9">
        <v>1</v>
      </c>
    </row>
    <row r="69" spans="1:10" ht="180" customHeight="1" thickBot="1" x14ac:dyDescent="0.25">
      <c r="A69" s="115"/>
      <c r="B69" s="111"/>
      <c r="C69" s="24" t="s">
        <v>307</v>
      </c>
      <c r="D69" s="19"/>
      <c r="E69" s="45"/>
      <c r="F69" s="19"/>
      <c r="G69" s="44" t="s">
        <v>336</v>
      </c>
      <c r="H69" s="47" t="s">
        <v>383</v>
      </c>
      <c r="I69" s="24" t="s">
        <v>463</v>
      </c>
      <c r="J69" s="9">
        <v>1</v>
      </c>
    </row>
    <row r="70" spans="1:10" ht="170.25" customHeight="1" thickBot="1" x14ac:dyDescent="0.25">
      <c r="A70" s="115"/>
      <c r="B70" s="111"/>
      <c r="C70" s="24" t="s">
        <v>258</v>
      </c>
      <c r="D70" s="19"/>
      <c r="E70" s="45"/>
      <c r="F70" s="19"/>
      <c r="G70" s="44" t="s">
        <v>335</v>
      </c>
      <c r="H70" s="47" t="s">
        <v>464</v>
      </c>
      <c r="I70" s="24" t="s">
        <v>463</v>
      </c>
      <c r="J70" s="9">
        <v>1</v>
      </c>
    </row>
    <row r="71" spans="1:10" ht="91.5" customHeight="1" x14ac:dyDescent="0.2">
      <c r="A71" s="71">
        <v>25</v>
      </c>
      <c r="B71" s="67" t="s">
        <v>259</v>
      </c>
      <c r="C71" s="24" t="s">
        <v>260</v>
      </c>
      <c r="D71" s="19"/>
      <c r="E71" s="45"/>
      <c r="F71" s="19"/>
      <c r="G71" s="56" t="s">
        <v>366</v>
      </c>
      <c r="H71" s="24" t="s">
        <v>380</v>
      </c>
      <c r="I71" s="24" t="s">
        <v>465</v>
      </c>
      <c r="J71" s="9">
        <v>1</v>
      </c>
    </row>
    <row r="72" spans="1:10" ht="92.25" customHeight="1" thickBot="1" x14ac:dyDescent="0.25">
      <c r="A72" s="72">
        <v>26</v>
      </c>
      <c r="B72" s="68" t="s">
        <v>261</v>
      </c>
      <c r="C72" s="63" t="s">
        <v>262</v>
      </c>
      <c r="D72" s="21"/>
      <c r="E72" s="27"/>
      <c r="F72" s="21"/>
      <c r="G72" s="55" t="s">
        <v>331</v>
      </c>
      <c r="H72" s="91" t="s">
        <v>425</v>
      </c>
      <c r="I72" s="63" t="s">
        <v>372</v>
      </c>
      <c r="J72" s="9">
        <v>1</v>
      </c>
    </row>
    <row r="73" spans="1:10" ht="13.5" thickBot="1" x14ac:dyDescent="0.25">
      <c r="A73" s="29" t="s">
        <v>263</v>
      </c>
      <c r="B73" s="30"/>
      <c r="C73" s="30"/>
      <c r="D73" s="31"/>
      <c r="E73" s="31"/>
      <c r="F73" s="31"/>
      <c r="G73" s="41"/>
      <c r="H73" s="31"/>
      <c r="I73" s="31"/>
    </row>
    <row r="74" spans="1:10" ht="39" thickBot="1" x14ac:dyDescent="0.25">
      <c r="A74" s="13" t="s">
        <v>0</v>
      </c>
      <c r="B74" s="11" t="s">
        <v>1</v>
      </c>
      <c r="C74" s="13" t="s">
        <v>2</v>
      </c>
      <c r="D74" s="14" t="s">
        <v>171</v>
      </c>
      <c r="E74" s="12" t="s">
        <v>172</v>
      </c>
      <c r="F74" s="14" t="s">
        <v>162</v>
      </c>
      <c r="G74" s="40" t="s">
        <v>323</v>
      </c>
      <c r="H74" s="40" t="s">
        <v>318</v>
      </c>
      <c r="I74" s="13" t="s">
        <v>338</v>
      </c>
    </row>
    <row r="75" spans="1:10" ht="135.75" customHeight="1" x14ac:dyDescent="0.2">
      <c r="A75" s="121">
        <v>27</v>
      </c>
      <c r="B75" s="118" t="s">
        <v>264</v>
      </c>
      <c r="C75" s="16" t="s">
        <v>265</v>
      </c>
      <c r="D75" s="16"/>
      <c r="E75" s="17" t="s">
        <v>291</v>
      </c>
      <c r="F75" s="16"/>
      <c r="G75" s="42" t="s">
        <v>332</v>
      </c>
      <c r="H75" s="74" t="s">
        <v>426</v>
      </c>
      <c r="I75" s="100" t="s">
        <v>490</v>
      </c>
      <c r="J75" s="9">
        <v>1</v>
      </c>
    </row>
    <row r="76" spans="1:10" ht="182.25" customHeight="1" x14ac:dyDescent="0.2">
      <c r="A76" s="122"/>
      <c r="B76" s="119"/>
      <c r="C76" s="24" t="s">
        <v>316</v>
      </c>
      <c r="D76" s="19"/>
      <c r="E76" s="45"/>
      <c r="F76" s="19"/>
      <c r="G76" s="43" t="s">
        <v>332</v>
      </c>
      <c r="H76" s="64" t="s">
        <v>427</v>
      </c>
      <c r="I76" s="35" t="s">
        <v>479</v>
      </c>
      <c r="J76" s="9">
        <v>1</v>
      </c>
    </row>
    <row r="77" spans="1:10" ht="171.75" customHeight="1" x14ac:dyDescent="0.2">
      <c r="A77" s="122"/>
      <c r="B77" s="119"/>
      <c r="C77" s="24" t="s">
        <v>267</v>
      </c>
      <c r="D77" s="24"/>
      <c r="E77" s="45"/>
      <c r="F77" s="19"/>
      <c r="G77" s="43" t="s">
        <v>332</v>
      </c>
      <c r="H77" s="64" t="s">
        <v>428</v>
      </c>
      <c r="I77" s="35" t="s">
        <v>352</v>
      </c>
      <c r="J77" s="9">
        <v>1</v>
      </c>
    </row>
    <row r="78" spans="1:10" ht="168" customHeight="1" x14ac:dyDescent="0.2">
      <c r="A78" s="122"/>
      <c r="B78" s="119"/>
      <c r="C78" s="24" t="s">
        <v>268</v>
      </c>
      <c r="D78" s="19"/>
      <c r="E78" s="45"/>
      <c r="F78" s="19"/>
      <c r="G78" s="43" t="s">
        <v>332</v>
      </c>
      <c r="H78" s="64" t="s">
        <v>429</v>
      </c>
      <c r="I78" s="35" t="s">
        <v>352</v>
      </c>
      <c r="J78" s="9">
        <v>1</v>
      </c>
    </row>
    <row r="79" spans="1:10" ht="135" customHeight="1" x14ac:dyDescent="0.2">
      <c r="A79" s="122"/>
      <c r="B79" s="119"/>
      <c r="C79" s="24" t="s">
        <v>317</v>
      </c>
      <c r="D79" s="19"/>
      <c r="E79" s="19"/>
      <c r="F79" s="19"/>
      <c r="G79" s="43" t="s">
        <v>332</v>
      </c>
      <c r="H79" s="64" t="s">
        <v>430</v>
      </c>
      <c r="I79" s="35" t="s">
        <v>491</v>
      </c>
      <c r="J79" s="9">
        <v>1</v>
      </c>
    </row>
    <row r="80" spans="1:10" ht="81" customHeight="1" thickBot="1" x14ac:dyDescent="0.25">
      <c r="A80" s="123"/>
      <c r="B80" s="120"/>
      <c r="C80" s="21" t="s">
        <v>266</v>
      </c>
      <c r="D80" s="21"/>
      <c r="E80" s="27"/>
      <c r="F80" s="21"/>
      <c r="G80" s="55" t="s">
        <v>332</v>
      </c>
      <c r="H80" s="48" t="s">
        <v>431</v>
      </c>
      <c r="I80" s="48" t="s">
        <v>353</v>
      </c>
      <c r="J80" s="9">
        <v>1</v>
      </c>
    </row>
    <row r="81" spans="1:12" ht="13.5" thickBot="1" x14ac:dyDescent="0.25">
      <c r="A81" s="29" t="s">
        <v>361</v>
      </c>
      <c r="B81" s="30"/>
      <c r="C81" s="30"/>
      <c r="D81" s="31"/>
      <c r="E81" s="31"/>
      <c r="F81" s="31"/>
      <c r="G81" s="41"/>
      <c r="H81" s="31"/>
      <c r="I81" s="31"/>
    </row>
    <row r="82" spans="1:12" ht="39" thickBot="1" x14ac:dyDescent="0.25">
      <c r="A82" s="13" t="s">
        <v>0</v>
      </c>
      <c r="B82" s="11" t="s">
        <v>1</v>
      </c>
      <c r="C82" s="13" t="s">
        <v>2</v>
      </c>
      <c r="D82" s="14" t="s">
        <v>171</v>
      </c>
      <c r="E82" s="12" t="s">
        <v>172</v>
      </c>
      <c r="F82" s="14" t="s">
        <v>162</v>
      </c>
      <c r="G82" s="40" t="s">
        <v>323</v>
      </c>
      <c r="H82" s="40" t="s">
        <v>318</v>
      </c>
      <c r="I82" s="13" t="s">
        <v>338</v>
      </c>
    </row>
    <row r="83" spans="1:12" ht="163.5" customHeight="1" x14ac:dyDescent="0.2">
      <c r="A83" s="15">
        <v>28</v>
      </c>
      <c r="B83" s="16" t="s">
        <v>269</v>
      </c>
      <c r="C83" s="16" t="s">
        <v>270</v>
      </c>
      <c r="D83" s="16"/>
      <c r="E83" s="26"/>
      <c r="F83" s="16"/>
      <c r="G83" s="42" t="s">
        <v>330</v>
      </c>
      <c r="H83" s="74" t="s">
        <v>432</v>
      </c>
      <c r="I83" s="100" t="s">
        <v>480</v>
      </c>
      <c r="J83" s="9">
        <v>1</v>
      </c>
    </row>
    <row r="84" spans="1:12" ht="202.5" customHeight="1" x14ac:dyDescent="0.2">
      <c r="A84" s="18">
        <v>29</v>
      </c>
      <c r="B84" s="19" t="s">
        <v>271</v>
      </c>
      <c r="C84" s="24" t="s">
        <v>272</v>
      </c>
      <c r="D84" s="24"/>
      <c r="E84" s="45"/>
      <c r="F84" s="24"/>
      <c r="G84" s="43" t="s">
        <v>330</v>
      </c>
      <c r="H84" s="64" t="s">
        <v>433</v>
      </c>
      <c r="I84" s="101" t="s">
        <v>481</v>
      </c>
      <c r="J84" s="9">
        <v>1</v>
      </c>
    </row>
    <row r="85" spans="1:12" ht="150" customHeight="1" thickBot="1" x14ac:dyDescent="0.25">
      <c r="A85" s="20">
        <v>30</v>
      </c>
      <c r="B85" s="21" t="s">
        <v>273</v>
      </c>
      <c r="C85" s="21" t="s">
        <v>274</v>
      </c>
      <c r="D85" s="21"/>
      <c r="E85" s="21"/>
      <c r="F85" s="21"/>
      <c r="G85" s="55" t="s">
        <v>330</v>
      </c>
      <c r="H85" s="46" t="s">
        <v>434</v>
      </c>
      <c r="I85" s="102" t="s">
        <v>466</v>
      </c>
      <c r="J85" s="9">
        <v>1</v>
      </c>
    </row>
    <row r="86" spans="1:12" ht="13.5" thickBot="1" x14ac:dyDescent="0.25">
      <c r="A86" s="29" t="s">
        <v>275</v>
      </c>
      <c r="B86" s="30"/>
      <c r="C86" s="30"/>
      <c r="D86" s="31"/>
      <c r="E86" s="31"/>
      <c r="F86" s="31"/>
      <c r="G86" s="41"/>
      <c r="H86" s="31"/>
      <c r="I86" s="31"/>
    </row>
    <row r="87" spans="1:12" ht="39" thickBot="1" x14ac:dyDescent="0.25">
      <c r="A87" s="13" t="s">
        <v>0</v>
      </c>
      <c r="B87" s="11" t="s">
        <v>1</v>
      </c>
      <c r="C87" s="13" t="s">
        <v>2</v>
      </c>
      <c r="D87" s="14" t="s">
        <v>171</v>
      </c>
      <c r="E87" s="12" t="s">
        <v>172</v>
      </c>
      <c r="F87" s="14" t="s">
        <v>162</v>
      </c>
      <c r="G87" s="40" t="s">
        <v>323</v>
      </c>
      <c r="H87" s="40" t="s">
        <v>318</v>
      </c>
      <c r="I87" s="94" t="s">
        <v>338</v>
      </c>
    </row>
    <row r="88" spans="1:12" ht="282" customHeight="1" thickBot="1" x14ac:dyDescent="0.25">
      <c r="A88" s="15">
        <v>31</v>
      </c>
      <c r="B88" s="16" t="s">
        <v>276</v>
      </c>
      <c r="C88" s="17" t="s">
        <v>277</v>
      </c>
      <c r="D88" s="16"/>
      <c r="E88" s="26"/>
      <c r="F88" s="16"/>
      <c r="G88" s="42" t="s">
        <v>330</v>
      </c>
      <c r="H88" s="74" t="s">
        <v>435</v>
      </c>
      <c r="I88" s="103" t="s">
        <v>482</v>
      </c>
      <c r="J88" s="9">
        <v>1</v>
      </c>
    </row>
    <row r="89" spans="1:12" ht="303" customHeight="1" x14ac:dyDescent="0.2">
      <c r="A89" s="18">
        <v>32</v>
      </c>
      <c r="B89" s="19" t="s">
        <v>278</v>
      </c>
      <c r="C89" s="24" t="s">
        <v>279</v>
      </c>
      <c r="D89" s="19"/>
      <c r="E89" s="45"/>
      <c r="F89" s="19"/>
      <c r="G89" s="43" t="s">
        <v>330</v>
      </c>
      <c r="H89" s="74" t="s">
        <v>436</v>
      </c>
      <c r="I89" s="74" t="s">
        <v>502</v>
      </c>
      <c r="J89" s="9">
        <v>1</v>
      </c>
    </row>
    <row r="90" spans="1:12" ht="122.25" customHeight="1" x14ac:dyDescent="0.2">
      <c r="A90" s="18">
        <v>33</v>
      </c>
      <c r="B90" s="19" t="s">
        <v>280</v>
      </c>
      <c r="C90" s="24" t="s">
        <v>281</v>
      </c>
      <c r="D90" s="19"/>
      <c r="E90" s="45"/>
      <c r="F90" s="19"/>
      <c r="G90" s="43" t="s">
        <v>330</v>
      </c>
      <c r="H90" s="90" t="s">
        <v>437</v>
      </c>
      <c r="I90" s="23" t="s">
        <v>467</v>
      </c>
      <c r="J90" s="9">
        <v>1</v>
      </c>
    </row>
    <row r="91" spans="1:12" ht="152.25" customHeight="1" x14ac:dyDescent="0.25">
      <c r="A91" s="18">
        <v>34</v>
      </c>
      <c r="B91" s="19" t="s">
        <v>282</v>
      </c>
      <c r="C91" s="24" t="s">
        <v>283</v>
      </c>
      <c r="D91" s="19"/>
      <c r="E91" s="45"/>
      <c r="F91" s="36"/>
      <c r="G91" s="43" t="s">
        <v>330</v>
      </c>
      <c r="H91" s="64" t="s">
        <v>438</v>
      </c>
      <c r="I91" s="35" t="s">
        <v>483</v>
      </c>
      <c r="J91" s="9">
        <v>1</v>
      </c>
    </row>
    <row r="92" spans="1:12" ht="136.5" customHeight="1" x14ac:dyDescent="0.2">
      <c r="A92" s="18">
        <v>35</v>
      </c>
      <c r="B92" s="19" t="s">
        <v>285</v>
      </c>
      <c r="C92" s="24" t="s">
        <v>284</v>
      </c>
      <c r="D92" s="19"/>
      <c r="E92" s="45"/>
      <c r="F92" s="19"/>
      <c r="G92" s="43" t="s">
        <v>330</v>
      </c>
      <c r="H92" s="23" t="s">
        <v>439</v>
      </c>
      <c r="I92" s="23" t="s">
        <v>354</v>
      </c>
      <c r="J92" s="9">
        <v>1</v>
      </c>
    </row>
    <row r="93" spans="1:12" ht="174" customHeight="1" thickBot="1" x14ac:dyDescent="0.25">
      <c r="A93" s="20">
        <v>36</v>
      </c>
      <c r="B93" s="21" t="s">
        <v>286</v>
      </c>
      <c r="C93" s="63" t="s">
        <v>287</v>
      </c>
      <c r="D93" s="21"/>
      <c r="E93" s="27"/>
      <c r="F93" s="21"/>
      <c r="G93" s="55" t="s">
        <v>330</v>
      </c>
      <c r="H93" s="46" t="s">
        <v>440</v>
      </c>
      <c r="I93" s="102" t="s">
        <v>484</v>
      </c>
      <c r="J93" s="9">
        <v>1</v>
      </c>
    </row>
    <row r="94" spans="1:12" x14ac:dyDescent="0.2">
      <c r="A94" s="58"/>
      <c r="B94" s="58"/>
      <c r="C94" s="58"/>
      <c r="D94" s="57" t="s">
        <v>179</v>
      </c>
      <c r="E94" s="75"/>
      <c r="F94" s="76">
        <f>SUM(J94:L94)</f>
        <v>62</v>
      </c>
      <c r="G94" s="83"/>
      <c r="H94" s="76"/>
      <c r="I94" s="76"/>
      <c r="J94" s="9">
        <f>SUM(J7:J93)</f>
        <v>60</v>
      </c>
      <c r="K94" s="9">
        <f>SUM(K7:K93)</f>
        <v>2</v>
      </c>
      <c r="L94" s="9">
        <f>SUM(L7:L93)</f>
        <v>0</v>
      </c>
    </row>
    <row r="95" spans="1:12" x14ac:dyDescent="0.2">
      <c r="A95" s="58"/>
      <c r="B95" s="58"/>
      <c r="C95" s="58"/>
      <c r="D95" s="106" t="s">
        <v>180</v>
      </c>
      <c r="E95" s="106"/>
      <c r="F95" s="76">
        <f>+J94</f>
        <v>60</v>
      </c>
      <c r="G95" s="83"/>
      <c r="H95" s="76"/>
      <c r="I95" s="76"/>
    </row>
    <row r="96" spans="1:12" x14ac:dyDescent="0.2">
      <c r="A96" s="58"/>
      <c r="B96" s="58"/>
      <c r="C96" s="58"/>
      <c r="D96" s="77" t="s">
        <v>309</v>
      </c>
      <c r="E96" s="77"/>
      <c r="F96" s="76">
        <f>+K94</f>
        <v>2</v>
      </c>
      <c r="G96" s="76"/>
      <c r="H96" s="76"/>
      <c r="I96" s="76"/>
    </row>
    <row r="97" spans="1:9" x14ac:dyDescent="0.2">
      <c r="A97" s="58"/>
      <c r="B97" s="58"/>
      <c r="C97" s="58"/>
      <c r="D97" s="77" t="s">
        <v>310</v>
      </c>
      <c r="E97" s="77"/>
      <c r="F97" s="76">
        <f>+L94</f>
        <v>0</v>
      </c>
      <c r="G97" s="76"/>
      <c r="H97" s="76"/>
      <c r="I97" s="76"/>
    </row>
    <row r="98" spans="1:9" x14ac:dyDescent="0.2">
      <c r="A98" s="58"/>
      <c r="B98" s="58"/>
      <c r="C98" s="58"/>
      <c r="D98" s="57" t="s">
        <v>181</v>
      </c>
      <c r="E98" s="57"/>
      <c r="F98" s="78">
        <f>+F95/F94</f>
        <v>0.967741935483871</v>
      </c>
      <c r="G98" s="58"/>
      <c r="H98" s="58"/>
      <c r="I98" s="58"/>
    </row>
    <row r="99" spans="1:9" x14ac:dyDescent="0.2">
      <c r="A99" s="25"/>
      <c r="B99" s="25"/>
      <c r="C99" s="25"/>
      <c r="D99" s="25"/>
      <c r="E99" s="25"/>
      <c r="F99" s="25"/>
      <c r="G99" s="25"/>
      <c r="H99" s="25"/>
      <c r="I99" s="25"/>
    </row>
    <row r="100" spans="1:9" x14ac:dyDescent="0.2">
      <c r="A100" s="25"/>
      <c r="B100" s="25"/>
      <c r="C100" s="25"/>
      <c r="D100" s="25"/>
      <c r="E100" s="25"/>
      <c r="F100" s="25"/>
      <c r="G100" s="25"/>
      <c r="H100" s="25"/>
      <c r="I100" s="25"/>
    </row>
    <row r="101" spans="1:9" x14ac:dyDescent="0.2">
      <c r="A101" s="25"/>
      <c r="B101" s="25"/>
      <c r="C101" s="25"/>
      <c r="D101" s="25"/>
      <c r="E101" s="25"/>
      <c r="F101" s="25"/>
      <c r="G101" s="25"/>
      <c r="H101" s="25"/>
      <c r="I101" s="25"/>
    </row>
    <row r="102" spans="1:9" x14ac:dyDescent="0.2">
      <c r="A102" s="25"/>
      <c r="B102" s="25"/>
      <c r="C102" s="25"/>
      <c r="D102" s="25"/>
      <c r="E102" s="25"/>
      <c r="F102" s="25"/>
      <c r="G102" s="25"/>
      <c r="H102" s="25"/>
      <c r="I102" s="25"/>
    </row>
    <row r="103" spans="1:9" x14ac:dyDescent="0.2">
      <c r="A103" s="25"/>
      <c r="B103" s="25"/>
      <c r="C103" s="25"/>
      <c r="D103" s="25"/>
      <c r="E103" s="25"/>
      <c r="F103" s="25"/>
      <c r="G103" s="25"/>
      <c r="H103" s="25"/>
      <c r="I103" s="25"/>
    </row>
    <row r="104" spans="1:9" x14ac:dyDescent="0.2">
      <c r="A104" s="25"/>
      <c r="B104" s="25"/>
      <c r="C104" s="25"/>
      <c r="D104" s="25"/>
      <c r="E104" s="25"/>
      <c r="F104" s="25"/>
      <c r="G104" s="25"/>
      <c r="H104" s="25"/>
      <c r="I104" s="25"/>
    </row>
    <row r="105" spans="1:9" x14ac:dyDescent="0.2">
      <c r="A105" s="25"/>
      <c r="B105" s="25"/>
      <c r="C105" s="25"/>
      <c r="D105" s="25"/>
      <c r="E105" s="25"/>
      <c r="F105" s="25"/>
      <c r="G105" s="25"/>
      <c r="H105" s="25"/>
      <c r="I105" s="25"/>
    </row>
    <row r="106" spans="1:9" x14ac:dyDescent="0.2">
      <c r="A106" s="25"/>
      <c r="B106" s="25"/>
      <c r="C106" s="25"/>
      <c r="D106" s="25"/>
      <c r="E106" s="25"/>
      <c r="F106" s="25"/>
      <c r="G106" s="25"/>
      <c r="H106" s="25"/>
      <c r="I106" s="25"/>
    </row>
    <row r="107" spans="1:9" x14ac:dyDescent="0.2">
      <c r="A107" s="25"/>
      <c r="B107" s="25"/>
      <c r="C107" s="25"/>
      <c r="D107" s="25"/>
      <c r="E107" s="25"/>
      <c r="F107" s="25"/>
      <c r="G107" s="25"/>
      <c r="H107" s="25"/>
      <c r="I107" s="25"/>
    </row>
    <row r="108" spans="1:9" x14ac:dyDescent="0.2">
      <c r="A108" s="25"/>
      <c r="B108" s="25"/>
      <c r="C108" s="25"/>
      <c r="D108" s="25"/>
      <c r="E108" s="25"/>
      <c r="F108" s="25"/>
      <c r="G108" s="25"/>
      <c r="H108" s="25"/>
      <c r="I108" s="25"/>
    </row>
    <row r="109" spans="1:9" x14ac:dyDescent="0.2">
      <c r="A109" s="25"/>
      <c r="B109" s="25"/>
      <c r="C109" s="25"/>
      <c r="D109" s="25"/>
      <c r="E109" s="25"/>
      <c r="F109" s="25"/>
      <c r="G109" s="25"/>
      <c r="H109" s="25"/>
      <c r="I109" s="25"/>
    </row>
    <row r="110" spans="1:9" x14ac:dyDescent="0.2">
      <c r="A110" s="25"/>
      <c r="B110" s="25"/>
      <c r="C110" s="25"/>
      <c r="D110" s="25"/>
      <c r="E110" s="25"/>
      <c r="F110" s="25"/>
      <c r="G110" s="25"/>
      <c r="H110" s="25"/>
      <c r="I110" s="25"/>
    </row>
    <row r="111" spans="1:9" x14ac:dyDescent="0.2">
      <c r="A111" s="25"/>
      <c r="B111" s="25"/>
      <c r="C111" s="25"/>
      <c r="D111" s="25"/>
      <c r="E111" s="25"/>
      <c r="F111" s="25"/>
      <c r="G111" s="25"/>
      <c r="H111" s="25"/>
      <c r="I111" s="25"/>
    </row>
    <row r="112" spans="1:9" x14ac:dyDescent="0.2">
      <c r="A112" s="25"/>
      <c r="B112" s="25"/>
      <c r="C112" s="25"/>
      <c r="D112" s="25"/>
      <c r="E112" s="25"/>
      <c r="F112" s="25"/>
      <c r="G112" s="25"/>
      <c r="H112" s="25"/>
      <c r="I112" s="25"/>
    </row>
    <row r="113" spans="1:9" x14ac:dyDescent="0.2">
      <c r="A113" s="25"/>
      <c r="B113" s="25"/>
      <c r="C113" s="25"/>
      <c r="D113" s="25"/>
      <c r="E113" s="25"/>
      <c r="F113" s="25"/>
      <c r="G113" s="25"/>
      <c r="H113" s="25"/>
      <c r="I113" s="25"/>
    </row>
    <row r="114" spans="1:9" x14ac:dyDescent="0.2">
      <c r="A114" s="25"/>
      <c r="B114" s="25"/>
      <c r="C114" s="25"/>
      <c r="D114" s="25"/>
      <c r="E114" s="25"/>
      <c r="F114" s="25"/>
      <c r="G114" s="25"/>
      <c r="H114" s="25"/>
      <c r="I114" s="25"/>
    </row>
    <row r="115" spans="1:9" x14ac:dyDescent="0.2">
      <c r="A115" s="25"/>
      <c r="B115" s="25"/>
      <c r="C115" s="25"/>
      <c r="D115" s="25"/>
      <c r="E115" s="25"/>
      <c r="F115" s="25"/>
      <c r="G115" s="25"/>
      <c r="H115" s="25"/>
      <c r="I115" s="25"/>
    </row>
    <row r="116" spans="1:9" x14ac:dyDescent="0.2">
      <c r="A116" s="25"/>
      <c r="B116" s="25"/>
      <c r="C116" s="25"/>
      <c r="D116" s="25"/>
      <c r="E116" s="25"/>
      <c r="F116" s="25"/>
      <c r="G116" s="25"/>
      <c r="H116" s="25"/>
      <c r="I116" s="25"/>
    </row>
    <row r="117" spans="1:9" x14ac:dyDescent="0.2">
      <c r="A117" s="25"/>
      <c r="B117" s="25"/>
      <c r="C117" s="25"/>
      <c r="D117" s="25"/>
      <c r="E117" s="25"/>
      <c r="F117" s="25"/>
      <c r="G117" s="25"/>
      <c r="H117" s="25"/>
      <c r="I117" s="25"/>
    </row>
    <row r="118" spans="1:9" x14ac:dyDescent="0.2">
      <c r="A118" s="25"/>
      <c r="B118" s="25"/>
      <c r="C118" s="25"/>
      <c r="D118" s="25"/>
      <c r="E118" s="25"/>
      <c r="F118" s="25"/>
      <c r="G118" s="25"/>
      <c r="H118" s="25"/>
      <c r="I118" s="25"/>
    </row>
    <row r="119" spans="1:9" x14ac:dyDescent="0.2">
      <c r="A119" s="25"/>
      <c r="B119" s="25"/>
      <c r="C119" s="25"/>
      <c r="D119" s="25"/>
      <c r="E119" s="25"/>
      <c r="F119" s="25"/>
      <c r="G119" s="25"/>
      <c r="H119" s="25"/>
      <c r="I119" s="25"/>
    </row>
    <row r="120" spans="1:9" x14ac:dyDescent="0.2">
      <c r="A120" s="25"/>
      <c r="B120" s="25"/>
      <c r="C120" s="25"/>
      <c r="D120" s="25"/>
      <c r="E120" s="25"/>
      <c r="F120" s="25"/>
      <c r="G120" s="25"/>
      <c r="H120" s="25"/>
      <c r="I120" s="25"/>
    </row>
    <row r="121" spans="1:9" x14ac:dyDescent="0.2">
      <c r="A121" s="25"/>
      <c r="B121" s="25"/>
      <c r="C121" s="25"/>
      <c r="D121" s="25"/>
      <c r="E121" s="25"/>
      <c r="F121" s="25"/>
      <c r="G121" s="25"/>
      <c r="H121" s="25"/>
      <c r="I121" s="25"/>
    </row>
    <row r="122" spans="1:9" x14ac:dyDescent="0.2">
      <c r="A122" s="25"/>
      <c r="B122" s="25"/>
      <c r="C122" s="25"/>
      <c r="D122" s="25"/>
      <c r="E122" s="25"/>
      <c r="F122" s="25"/>
      <c r="G122" s="25"/>
      <c r="H122" s="25"/>
      <c r="I122" s="25"/>
    </row>
    <row r="123" spans="1:9" x14ac:dyDescent="0.2">
      <c r="A123" s="25"/>
      <c r="B123" s="25"/>
      <c r="C123" s="25"/>
      <c r="D123" s="25"/>
      <c r="E123" s="25"/>
      <c r="F123" s="25"/>
      <c r="G123" s="25"/>
      <c r="H123" s="25"/>
      <c r="I123" s="25"/>
    </row>
    <row r="124" spans="1:9" x14ac:dyDescent="0.2">
      <c r="A124" s="25"/>
      <c r="B124" s="25"/>
      <c r="C124" s="25"/>
      <c r="D124" s="25"/>
      <c r="E124" s="25"/>
      <c r="F124" s="25"/>
      <c r="G124" s="25"/>
      <c r="H124" s="25"/>
      <c r="I124" s="25"/>
    </row>
    <row r="125" spans="1:9" x14ac:dyDescent="0.2">
      <c r="A125" s="25"/>
      <c r="B125" s="25"/>
      <c r="C125" s="25"/>
      <c r="D125" s="25"/>
      <c r="E125" s="25"/>
      <c r="F125" s="25"/>
      <c r="G125" s="25"/>
      <c r="H125" s="25"/>
      <c r="I125" s="25"/>
    </row>
    <row r="126" spans="1:9" x14ac:dyDescent="0.2">
      <c r="A126" s="25"/>
      <c r="B126" s="25"/>
      <c r="C126" s="25"/>
      <c r="D126" s="25"/>
      <c r="E126" s="25"/>
      <c r="F126" s="25"/>
      <c r="G126" s="25"/>
      <c r="H126" s="25"/>
      <c r="I126" s="25"/>
    </row>
    <row r="127" spans="1:9" x14ac:dyDescent="0.2">
      <c r="A127" s="25"/>
      <c r="B127" s="25"/>
      <c r="C127" s="25"/>
      <c r="D127" s="25"/>
      <c r="E127" s="25"/>
      <c r="F127" s="25"/>
      <c r="G127" s="25"/>
      <c r="H127" s="25"/>
      <c r="I127" s="25"/>
    </row>
    <row r="128" spans="1:9" x14ac:dyDescent="0.2">
      <c r="A128" s="25"/>
      <c r="B128" s="25"/>
      <c r="C128" s="25"/>
      <c r="D128" s="25"/>
      <c r="E128" s="25"/>
      <c r="F128" s="25"/>
      <c r="G128" s="25"/>
      <c r="H128" s="25"/>
      <c r="I128" s="25"/>
    </row>
    <row r="129" spans="1:9" x14ac:dyDescent="0.2">
      <c r="A129" s="25"/>
      <c r="B129" s="25"/>
      <c r="C129" s="25"/>
      <c r="D129" s="25"/>
      <c r="E129" s="25"/>
      <c r="F129" s="25"/>
      <c r="G129" s="25"/>
      <c r="H129" s="25"/>
      <c r="I129" s="25"/>
    </row>
    <row r="130" spans="1:9" x14ac:dyDescent="0.2">
      <c r="A130" s="25"/>
      <c r="B130" s="25"/>
      <c r="C130" s="25"/>
      <c r="D130" s="25"/>
      <c r="E130" s="25"/>
      <c r="F130" s="25"/>
      <c r="G130" s="25"/>
      <c r="H130" s="25"/>
      <c r="I130" s="25"/>
    </row>
    <row r="131" spans="1:9" x14ac:dyDescent="0.2">
      <c r="A131" s="25"/>
      <c r="B131" s="25"/>
      <c r="C131" s="25"/>
      <c r="D131" s="25"/>
      <c r="E131" s="25"/>
      <c r="F131" s="25"/>
      <c r="G131" s="25"/>
      <c r="H131" s="25"/>
      <c r="I131" s="25"/>
    </row>
    <row r="132" spans="1:9" x14ac:dyDescent="0.2">
      <c r="A132" s="25"/>
      <c r="B132" s="25"/>
      <c r="C132" s="25"/>
      <c r="D132" s="25"/>
      <c r="E132" s="25"/>
      <c r="F132" s="25"/>
      <c r="G132" s="25"/>
      <c r="H132" s="25"/>
      <c r="I132" s="25"/>
    </row>
    <row r="133" spans="1:9" x14ac:dyDescent="0.2">
      <c r="A133" s="25"/>
      <c r="B133" s="25"/>
      <c r="C133" s="25"/>
      <c r="D133" s="25"/>
      <c r="E133" s="25"/>
      <c r="F133" s="25"/>
      <c r="G133" s="25"/>
      <c r="H133" s="25"/>
      <c r="I133" s="25"/>
    </row>
    <row r="134" spans="1:9" x14ac:dyDescent="0.2">
      <c r="A134" s="25"/>
      <c r="B134" s="25"/>
      <c r="C134" s="25"/>
      <c r="D134" s="25"/>
      <c r="E134" s="25"/>
      <c r="F134" s="25"/>
      <c r="G134" s="25"/>
      <c r="H134" s="25"/>
      <c r="I134" s="25"/>
    </row>
    <row r="135" spans="1:9" x14ac:dyDescent="0.2">
      <c r="A135" s="25"/>
      <c r="B135" s="25"/>
      <c r="C135" s="25"/>
      <c r="D135" s="25"/>
      <c r="E135" s="25"/>
      <c r="F135" s="25"/>
      <c r="G135" s="25"/>
      <c r="H135" s="25"/>
      <c r="I135" s="25"/>
    </row>
    <row r="136" spans="1:9" x14ac:dyDescent="0.2">
      <c r="A136" s="25"/>
      <c r="B136" s="25"/>
      <c r="C136" s="25"/>
      <c r="D136" s="25"/>
      <c r="E136" s="25"/>
      <c r="F136" s="25"/>
      <c r="G136" s="25"/>
      <c r="H136" s="25"/>
      <c r="I136" s="25"/>
    </row>
    <row r="137" spans="1:9" x14ac:dyDescent="0.2">
      <c r="A137" s="25"/>
      <c r="B137" s="25"/>
      <c r="C137" s="25"/>
      <c r="D137" s="25"/>
      <c r="E137" s="25"/>
      <c r="F137" s="25"/>
      <c r="G137" s="25"/>
      <c r="H137" s="25"/>
      <c r="I137" s="25"/>
    </row>
    <row r="138" spans="1:9" x14ac:dyDescent="0.2">
      <c r="A138" s="25"/>
      <c r="B138" s="25"/>
      <c r="C138" s="25"/>
      <c r="D138" s="25"/>
      <c r="E138" s="25"/>
      <c r="F138" s="25"/>
      <c r="G138" s="25"/>
      <c r="H138" s="25"/>
      <c r="I138" s="25"/>
    </row>
    <row r="139" spans="1:9" x14ac:dyDescent="0.2">
      <c r="A139" s="25"/>
      <c r="B139" s="25"/>
      <c r="C139" s="25"/>
      <c r="D139" s="25"/>
      <c r="E139" s="25"/>
      <c r="F139" s="25"/>
      <c r="G139" s="25"/>
      <c r="H139" s="25"/>
      <c r="I139" s="25"/>
    </row>
    <row r="140" spans="1:9" x14ac:dyDescent="0.2">
      <c r="A140" s="25"/>
      <c r="B140" s="25"/>
      <c r="C140" s="25"/>
      <c r="D140" s="25"/>
      <c r="E140" s="25"/>
      <c r="F140" s="25"/>
      <c r="G140" s="25"/>
      <c r="H140" s="25"/>
      <c r="I140" s="25"/>
    </row>
    <row r="141" spans="1:9" x14ac:dyDescent="0.2">
      <c r="A141" s="25"/>
      <c r="B141" s="25"/>
      <c r="C141" s="25"/>
      <c r="D141" s="25"/>
      <c r="E141" s="25"/>
      <c r="F141" s="25"/>
      <c r="G141" s="25"/>
      <c r="H141" s="25"/>
      <c r="I141" s="25"/>
    </row>
    <row r="142" spans="1:9" x14ac:dyDescent="0.2">
      <c r="A142" s="25"/>
      <c r="B142" s="25"/>
      <c r="C142" s="25"/>
      <c r="D142" s="25"/>
      <c r="E142" s="25"/>
      <c r="F142" s="25"/>
      <c r="G142" s="25"/>
      <c r="H142" s="25"/>
      <c r="I142" s="25"/>
    </row>
    <row r="143" spans="1:9" x14ac:dyDescent="0.2">
      <c r="A143" s="25"/>
      <c r="B143" s="25"/>
      <c r="C143" s="25"/>
      <c r="D143" s="25"/>
      <c r="E143" s="25"/>
      <c r="F143" s="25"/>
      <c r="G143" s="25"/>
      <c r="H143" s="25"/>
      <c r="I143" s="25"/>
    </row>
    <row r="144" spans="1:9" x14ac:dyDescent="0.2">
      <c r="A144" s="25"/>
      <c r="B144" s="25"/>
      <c r="C144" s="25"/>
      <c r="D144" s="25"/>
      <c r="E144" s="25"/>
      <c r="F144" s="25"/>
      <c r="G144" s="25"/>
      <c r="H144" s="25"/>
      <c r="I144" s="25"/>
    </row>
    <row r="145" spans="1:9" x14ac:dyDescent="0.2">
      <c r="A145" s="25"/>
      <c r="B145" s="25"/>
      <c r="C145" s="25"/>
      <c r="D145" s="25"/>
      <c r="E145" s="25"/>
      <c r="F145" s="25"/>
      <c r="G145" s="25"/>
      <c r="H145" s="25"/>
      <c r="I145" s="25"/>
    </row>
    <row r="146" spans="1:9" x14ac:dyDescent="0.2">
      <c r="A146" s="25"/>
      <c r="B146" s="25"/>
      <c r="C146" s="25"/>
      <c r="D146" s="25"/>
      <c r="E146" s="25"/>
      <c r="F146" s="25"/>
      <c r="G146" s="25"/>
      <c r="H146" s="25"/>
      <c r="I146" s="25"/>
    </row>
    <row r="147" spans="1:9" x14ac:dyDescent="0.2">
      <c r="A147" s="25"/>
      <c r="B147" s="25"/>
      <c r="C147" s="25"/>
      <c r="D147" s="25"/>
      <c r="E147" s="25"/>
      <c r="F147" s="25"/>
      <c r="G147" s="25"/>
      <c r="H147" s="25"/>
      <c r="I147" s="25"/>
    </row>
    <row r="148" spans="1:9" x14ac:dyDescent="0.2">
      <c r="A148" s="25"/>
      <c r="B148" s="25"/>
      <c r="C148" s="25"/>
      <c r="D148" s="25"/>
      <c r="E148" s="25"/>
      <c r="F148" s="25"/>
      <c r="G148" s="25"/>
      <c r="H148" s="25"/>
      <c r="I148" s="25"/>
    </row>
    <row r="149" spans="1:9" x14ac:dyDescent="0.2">
      <c r="A149" s="25"/>
      <c r="B149" s="25"/>
      <c r="C149" s="25"/>
      <c r="D149" s="25"/>
      <c r="E149" s="25"/>
      <c r="F149" s="25"/>
      <c r="G149" s="25"/>
      <c r="H149" s="25"/>
      <c r="I149" s="25"/>
    </row>
    <row r="150" spans="1:9" x14ac:dyDescent="0.2">
      <c r="A150" s="25"/>
      <c r="B150" s="25"/>
      <c r="C150" s="25"/>
      <c r="D150" s="25"/>
      <c r="E150" s="25"/>
      <c r="F150" s="25"/>
      <c r="G150" s="25"/>
      <c r="H150" s="25"/>
      <c r="I150" s="25"/>
    </row>
    <row r="151" spans="1:9" x14ac:dyDescent="0.2">
      <c r="A151" s="25"/>
      <c r="B151" s="25"/>
      <c r="C151" s="25"/>
      <c r="D151" s="25"/>
      <c r="E151" s="25"/>
      <c r="F151" s="25"/>
      <c r="G151" s="25"/>
      <c r="H151" s="25"/>
      <c r="I151" s="25"/>
    </row>
    <row r="152" spans="1:9" x14ac:dyDescent="0.2">
      <c r="A152" s="25"/>
      <c r="B152" s="25"/>
      <c r="C152" s="25"/>
      <c r="D152" s="25"/>
      <c r="E152" s="25"/>
      <c r="F152" s="25"/>
      <c r="G152" s="25"/>
      <c r="H152" s="25"/>
      <c r="I152" s="25"/>
    </row>
    <row r="153" spans="1:9" x14ac:dyDescent="0.2">
      <c r="A153" s="25"/>
      <c r="B153" s="25"/>
      <c r="C153" s="25"/>
      <c r="D153" s="25"/>
      <c r="E153" s="25"/>
      <c r="F153" s="25"/>
      <c r="G153" s="25"/>
      <c r="H153" s="25"/>
      <c r="I153" s="25"/>
    </row>
    <row r="154" spans="1:9" x14ac:dyDescent="0.2">
      <c r="A154" s="25"/>
      <c r="B154" s="25"/>
      <c r="C154" s="25"/>
      <c r="D154" s="25"/>
      <c r="E154" s="25"/>
      <c r="F154" s="25"/>
      <c r="G154" s="25"/>
      <c r="H154" s="25"/>
      <c r="I154" s="25"/>
    </row>
    <row r="155" spans="1:9" x14ac:dyDescent="0.2">
      <c r="A155" s="25"/>
      <c r="B155" s="25"/>
      <c r="C155" s="25"/>
      <c r="D155" s="25"/>
      <c r="E155" s="25"/>
      <c r="F155" s="25"/>
      <c r="G155" s="25"/>
      <c r="H155" s="25"/>
      <c r="I155" s="25"/>
    </row>
    <row r="156" spans="1:9" x14ac:dyDescent="0.2">
      <c r="A156" s="25"/>
      <c r="B156" s="25"/>
      <c r="C156" s="25"/>
      <c r="D156" s="25"/>
      <c r="E156" s="25"/>
      <c r="F156" s="25"/>
      <c r="G156" s="25"/>
      <c r="H156" s="25"/>
      <c r="I156" s="25"/>
    </row>
    <row r="157" spans="1:9" x14ac:dyDescent="0.2">
      <c r="A157" s="25"/>
      <c r="B157" s="25"/>
      <c r="C157" s="25"/>
      <c r="D157" s="25"/>
      <c r="E157" s="25"/>
      <c r="F157" s="25"/>
      <c r="G157" s="25"/>
      <c r="H157" s="25"/>
      <c r="I157" s="25"/>
    </row>
    <row r="158" spans="1:9" x14ac:dyDescent="0.2">
      <c r="A158" s="25"/>
      <c r="B158" s="25"/>
      <c r="C158" s="25"/>
      <c r="D158" s="25"/>
      <c r="E158" s="25"/>
      <c r="F158" s="25"/>
      <c r="G158" s="25"/>
      <c r="H158" s="25"/>
      <c r="I158" s="25"/>
    </row>
    <row r="159" spans="1:9" x14ac:dyDescent="0.2">
      <c r="A159" s="25"/>
      <c r="B159" s="25"/>
      <c r="C159" s="25"/>
      <c r="D159" s="25"/>
      <c r="E159" s="25"/>
      <c r="F159" s="25"/>
      <c r="G159" s="25"/>
      <c r="H159" s="25"/>
      <c r="I159" s="25"/>
    </row>
    <row r="160" spans="1:9" x14ac:dyDescent="0.2">
      <c r="A160" s="25"/>
      <c r="B160" s="25"/>
      <c r="C160" s="25"/>
      <c r="D160" s="25"/>
      <c r="E160" s="25"/>
      <c r="F160" s="25"/>
      <c r="G160" s="25"/>
      <c r="H160" s="25"/>
      <c r="I160" s="25"/>
    </row>
    <row r="161" spans="1:9" x14ac:dyDescent="0.2">
      <c r="A161" s="25"/>
      <c r="B161" s="25"/>
      <c r="C161" s="25"/>
      <c r="D161" s="25"/>
      <c r="E161" s="25"/>
      <c r="F161" s="25"/>
      <c r="G161" s="25"/>
      <c r="H161" s="25"/>
      <c r="I161" s="25"/>
    </row>
    <row r="162" spans="1:9" x14ac:dyDescent="0.2">
      <c r="A162" s="25"/>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c r="B165" s="25"/>
      <c r="C165" s="25"/>
      <c r="D165" s="25"/>
      <c r="E165" s="25"/>
      <c r="F165" s="25"/>
      <c r="G165" s="25"/>
      <c r="H165" s="25"/>
      <c r="I165" s="25"/>
    </row>
    <row r="166" spans="1:9" x14ac:dyDescent="0.2">
      <c r="A166" s="25"/>
      <c r="B166" s="25"/>
      <c r="C166" s="25"/>
      <c r="D166" s="25"/>
      <c r="E166" s="25"/>
      <c r="F166" s="25"/>
      <c r="G166" s="25"/>
      <c r="H166" s="25"/>
      <c r="I166" s="25"/>
    </row>
    <row r="167" spans="1:9" x14ac:dyDescent="0.2">
      <c r="A167" s="25"/>
      <c r="B167" s="25"/>
      <c r="C167" s="25"/>
      <c r="D167" s="25"/>
      <c r="E167" s="25"/>
      <c r="F167" s="25"/>
      <c r="G167" s="25"/>
      <c r="H167" s="25"/>
      <c r="I167" s="25"/>
    </row>
    <row r="168" spans="1:9" x14ac:dyDescent="0.2">
      <c r="A168" s="25"/>
      <c r="B168" s="25"/>
      <c r="C168" s="25"/>
      <c r="D168" s="25"/>
      <c r="E168" s="25"/>
      <c r="F168" s="25"/>
      <c r="G168" s="25"/>
      <c r="H168" s="25"/>
      <c r="I168" s="25"/>
    </row>
    <row r="169" spans="1:9" x14ac:dyDescent="0.2">
      <c r="A169" s="25"/>
      <c r="B169" s="25"/>
      <c r="C169" s="25"/>
      <c r="D169" s="25"/>
      <c r="E169" s="25"/>
      <c r="F169" s="25"/>
      <c r="G169" s="25"/>
      <c r="H169" s="25"/>
      <c r="I169" s="25"/>
    </row>
    <row r="170" spans="1:9" x14ac:dyDescent="0.2">
      <c r="A170" s="25"/>
      <c r="B170" s="25"/>
      <c r="C170" s="25"/>
      <c r="D170" s="25"/>
      <c r="E170" s="25"/>
      <c r="F170" s="25"/>
      <c r="G170" s="25"/>
      <c r="H170" s="25"/>
      <c r="I170" s="25"/>
    </row>
    <row r="171" spans="1:9" x14ac:dyDescent="0.2">
      <c r="A171" s="25"/>
      <c r="B171" s="25"/>
      <c r="C171" s="25"/>
      <c r="D171" s="25"/>
      <c r="E171" s="25"/>
      <c r="F171" s="25"/>
      <c r="G171" s="25"/>
      <c r="H171" s="25"/>
      <c r="I171" s="25"/>
    </row>
    <row r="172" spans="1:9" x14ac:dyDescent="0.2">
      <c r="A172" s="25"/>
      <c r="B172" s="25"/>
      <c r="C172" s="25"/>
      <c r="D172" s="25"/>
      <c r="E172" s="25"/>
      <c r="F172" s="25"/>
      <c r="G172" s="25"/>
      <c r="H172" s="25"/>
      <c r="I172" s="25"/>
    </row>
    <row r="173" spans="1:9" x14ac:dyDescent="0.2">
      <c r="A173" s="25"/>
      <c r="B173" s="25"/>
      <c r="C173" s="25"/>
      <c r="D173" s="25"/>
      <c r="E173" s="25"/>
      <c r="F173" s="25"/>
      <c r="G173" s="25"/>
      <c r="H173" s="25"/>
      <c r="I173" s="25"/>
    </row>
    <row r="174" spans="1:9" x14ac:dyDescent="0.2">
      <c r="A174" s="25"/>
      <c r="B174" s="25"/>
      <c r="C174" s="25"/>
      <c r="D174" s="25"/>
      <c r="E174" s="25"/>
      <c r="F174" s="25"/>
      <c r="G174" s="25"/>
      <c r="H174" s="25"/>
      <c r="I174" s="25"/>
    </row>
    <row r="175" spans="1:9" x14ac:dyDescent="0.2">
      <c r="A175" s="25"/>
      <c r="B175" s="25"/>
      <c r="C175" s="25"/>
      <c r="D175" s="25"/>
      <c r="E175" s="25"/>
      <c r="F175" s="25"/>
      <c r="G175" s="25"/>
      <c r="H175" s="25"/>
      <c r="I175" s="25"/>
    </row>
    <row r="176" spans="1:9" x14ac:dyDescent="0.2">
      <c r="A176" s="25"/>
      <c r="B176" s="25"/>
      <c r="C176" s="25"/>
      <c r="D176" s="25"/>
      <c r="E176" s="25"/>
      <c r="F176" s="25"/>
      <c r="G176" s="25"/>
      <c r="H176" s="25"/>
      <c r="I176" s="25"/>
    </row>
    <row r="177" spans="1:9" x14ac:dyDescent="0.2">
      <c r="A177" s="25"/>
      <c r="B177" s="25"/>
      <c r="C177" s="25"/>
      <c r="D177" s="25"/>
      <c r="E177" s="25"/>
      <c r="F177" s="25"/>
      <c r="G177" s="25"/>
      <c r="H177" s="25"/>
      <c r="I177" s="25"/>
    </row>
    <row r="178" spans="1:9" x14ac:dyDescent="0.2">
      <c r="A178" s="25"/>
      <c r="B178" s="25"/>
      <c r="C178" s="25"/>
      <c r="D178" s="25"/>
      <c r="E178" s="25"/>
      <c r="F178" s="25"/>
      <c r="G178" s="25"/>
      <c r="H178" s="25"/>
      <c r="I178" s="25"/>
    </row>
    <row r="179" spans="1:9" x14ac:dyDescent="0.2">
      <c r="A179" s="25"/>
      <c r="B179" s="25"/>
      <c r="C179" s="25"/>
      <c r="D179" s="25"/>
      <c r="E179" s="25"/>
      <c r="F179" s="25"/>
      <c r="G179" s="25"/>
      <c r="H179" s="25"/>
      <c r="I179" s="25"/>
    </row>
    <row r="180" spans="1:9" x14ac:dyDescent="0.2">
      <c r="A180" s="25"/>
      <c r="B180" s="25"/>
      <c r="C180" s="25"/>
      <c r="D180" s="25"/>
      <c r="E180" s="25"/>
      <c r="F180" s="25"/>
      <c r="G180" s="25"/>
      <c r="H180" s="25"/>
      <c r="I180" s="25"/>
    </row>
    <row r="181" spans="1:9" x14ac:dyDescent="0.2">
      <c r="A181" s="25"/>
      <c r="B181" s="25"/>
      <c r="C181" s="25"/>
      <c r="D181" s="25"/>
      <c r="E181" s="25"/>
      <c r="F181" s="25"/>
      <c r="G181" s="25"/>
      <c r="H181" s="25"/>
      <c r="I181" s="25"/>
    </row>
    <row r="182" spans="1:9" x14ac:dyDescent="0.2">
      <c r="A182" s="25"/>
      <c r="B182" s="25"/>
      <c r="C182" s="25"/>
      <c r="D182" s="25"/>
      <c r="E182" s="25"/>
      <c r="F182" s="25"/>
      <c r="G182" s="25"/>
      <c r="H182" s="25"/>
      <c r="I182" s="25"/>
    </row>
    <row r="183" spans="1:9" x14ac:dyDescent="0.2">
      <c r="A183" s="25"/>
      <c r="B183" s="25"/>
      <c r="C183" s="25"/>
      <c r="D183" s="25"/>
      <c r="E183" s="25"/>
      <c r="F183" s="25"/>
      <c r="G183" s="25"/>
      <c r="H183" s="25"/>
      <c r="I183" s="25"/>
    </row>
    <row r="184" spans="1:9" x14ac:dyDescent="0.2">
      <c r="A184" s="25"/>
      <c r="B184" s="25"/>
      <c r="C184" s="25"/>
      <c r="D184" s="25"/>
      <c r="E184" s="25"/>
      <c r="F184" s="25"/>
      <c r="G184" s="25"/>
      <c r="H184" s="25"/>
      <c r="I184" s="25"/>
    </row>
    <row r="185" spans="1:9" x14ac:dyDescent="0.2">
      <c r="A185" s="25"/>
      <c r="B185" s="25"/>
      <c r="C185" s="25"/>
      <c r="D185" s="25"/>
      <c r="E185" s="25"/>
      <c r="F185" s="25"/>
      <c r="G185" s="25"/>
      <c r="H185" s="25"/>
      <c r="I185" s="25"/>
    </row>
    <row r="186" spans="1:9" x14ac:dyDescent="0.2">
      <c r="A186" s="25"/>
      <c r="B186" s="25"/>
      <c r="C186" s="25"/>
      <c r="D186" s="25"/>
      <c r="E186" s="25"/>
      <c r="F186" s="25"/>
      <c r="G186" s="25"/>
      <c r="H186" s="25"/>
      <c r="I186" s="25"/>
    </row>
    <row r="187" spans="1:9" x14ac:dyDescent="0.2">
      <c r="A187" s="25"/>
      <c r="B187" s="25"/>
      <c r="C187" s="25"/>
      <c r="D187" s="25"/>
      <c r="E187" s="25"/>
      <c r="F187" s="25"/>
      <c r="G187" s="25"/>
      <c r="H187" s="25"/>
      <c r="I187" s="25"/>
    </row>
    <row r="188" spans="1:9" x14ac:dyDescent="0.2">
      <c r="A188" s="25"/>
      <c r="B188" s="25"/>
      <c r="C188" s="25"/>
      <c r="D188" s="25"/>
      <c r="E188" s="25"/>
      <c r="F188" s="25"/>
      <c r="G188" s="25"/>
      <c r="H188" s="25"/>
      <c r="I188" s="25"/>
    </row>
    <row r="189" spans="1:9" x14ac:dyDescent="0.2">
      <c r="A189" s="25"/>
      <c r="B189" s="25"/>
      <c r="C189" s="25"/>
      <c r="D189" s="25"/>
      <c r="E189" s="25"/>
      <c r="F189" s="25"/>
      <c r="G189" s="25"/>
      <c r="H189" s="25"/>
      <c r="I189" s="25"/>
    </row>
    <row r="190" spans="1:9" x14ac:dyDescent="0.2">
      <c r="A190" s="25"/>
      <c r="B190" s="25"/>
      <c r="C190" s="25"/>
      <c r="D190" s="25"/>
      <c r="E190" s="25"/>
      <c r="F190" s="25"/>
      <c r="G190" s="25"/>
      <c r="H190" s="25"/>
      <c r="I190" s="25"/>
    </row>
    <row r="191" spans="1:9" x14ac:dyDescent="0.2">
      <c r="A191" s="25"/>
      <c r="B191" s="25"/>
      <c r="C191" s="25"/>
      <c r="D191" s="25"/>
      <c r="E191" s="25"/>
      <c r="F191" s="25"/>
      <c r="G191" s="25"/>
      <c r="H191" s="25"/>
      <c r="I191" s="25"/>
    </row>
    <row r="192" spans="1:9" x14ac:dyDescent="0.2">
      <c r="A192" s="25"/>
      <c r="B192" s="25"/>
      <c r="C192" s="25"/>
      <c r="D192" s="25"/>
      <c r="E192" s="25"/>
      <c r="F192" s="25"/>
      <c r="G192" s="25"/>
      <c r="H192" s="25"/>
      <c r="I192" s="25"/>
    </row>
    <row r="193" spans="1:9" x14ac:dyDescent="0.2">
      <c r="A193" s="25"/>
      <c r="B193" s="25"/>
      <c r="C193" s="25"/>
      <c r="D193" s="25"/>
      <c r="E193" s="25"/>
      <c r="F193" s="25"/>
      <c r="G193" s="25"/>
      <c r="H193" s="25"/>
      <c r="I193" s="25"/>
    </row>
    <row r="194" spans="1:9" x14ac:dyDescent="0.2">
      <c r="A194" s="25"/>
      <c r="B194" s="25"/>
      <c r="C194" s="25"/>
      <c r="D194" s="25"/>
      <c r="E194" s="25"/>
      <c r="F194" s="25"/>
      <c r="G194" s="25"/>
      <c r="H194" s="25"/>
      <c r="I194" s="25"/>
    </row>
    <row r="195" spans="1:9" x14ac:dyDescent="0.2">
      <c r="A195" s="25"/>
      <c r="B195" s="25"/>
      <c r="C195" s="25"/>
      <c r="D195" s="25"/>
      <c r="E195" s="25"/>
      <c r="F195" s="25"/>
      <c r="G195" s="25"/>
      <c r="H195" s="25"/>
      <c r="I195" s="25"/>
    </row>
    <row r="196" spans="1:9" x14ac:dyDescent="0.2">
      <c r="A196" s="25"/>
      <c r="B196" s="25"/>
      <c r="C196" s="25"/>
      <c r="D196" s="25"/>
      <c r="E196" s="25"/>
      <c r="F196" s="25"/>
      <c r="G196" s="25"/>
      <c r="H196" s="25"/>
      <c r="I196" s="25"/>
    </row>
    <row r="197" spans="1:9" x14ac:dyDescent="0.2">
      <c r="A197" s="25"/>
      <c r="B197" s="25"/>
      <c r="C197" s="25"/>
      <c r="D197" s="25"/>
      <c r="E197" s="25"/>
      <c r="F197" s="25"/>
      <c r="G197" s="25"/>
      <c r="H197" s="25"/>
      <c r="I197" s="25"/>
    </row>
    <row r="198" spans="1:9" x14ac:dyDescent="0.2">
      <c r="A198" s="25"/>
      <c r="B198" s="25"/>
      <c r="C198" s="25"/>
      <c r="D198" s="25"/>
      <c r="E198" s="25"/>
      <c r="F198" s="25"/>
      <c r="G198" s="25"/>
      <c r="H198" s="25"/>
      <c r="I198" s="25"/>
    </row>
    <row r="199" spans="1:9" x14ac:dyDescent="0.2">
      <c r="A199" s="25"/>
      <c r="B199" s="25"/>
      <c r="C199" s="25"/>
      <c r="D199" s="25"/>
      <c r="E199" s="25"/>
      <c r="F199" s="25"/>
      <c r="G199" s="25"/>
      <c r="H199" s="25"/>
      <c r="I199" s="25"/>
    </row>
    <row r="200" spans="1:9" x14ac:dyDescent="0.2">
      <c r="A200" s="25"/>
      <c r="B200" s="25"/>
      <c r="C200" s="25"/>
      <c r="D200" s="25"/>
      <c r="E200" s="25"/>
      <c r="F200" s="25"/>
      <c r="G200" s="25"/>
      <c r="H200" s="25"/>
      <c r="I200" s="25"/>
    </row>
    <row r="201" spans="1:9" x14ac:dyDescent="0.2">
      <c r="A201" s="25"/>
      <c r="B201" s="25"/>
      <c r="C201" s="25"/>
      <c r="D201" s="25"/>
      <c r="E201" s="25"/>
      <c r="F201" s="25"/>
      <c r="G201" s="25"/>
      <c r="H201" s="25"/>
      <c r="I201" s="25"/>
    </row>
    <row r="202" spans="1:9" x14ac:dyDescent="0.2">
      <c r="A202" s="25"/>
      <c r="B202" s="25"/>
      <c r="C202" s="25"/>
      <c r="D202" s="25"/>
      <c r="E202" s="25"/>
      <c r="F202" s="25"/>
      <c r="G202" s="25"/>
      <c r="H202" s="25"/>
      <c r="I202" s="25"/>
    </row>
    <row r="203" spans="1:9" x14ac:dyDescent="0.2">
      <c r="A203" s="25"/>
      <c r="B203" s="25"/>
      <c r="C203" s="25"/>
      <c r="D203" s="25"/>
      <c r="E203" s="25"/>
      <c r="F203" s="25"/>
      <c r="G203" s="25"/>
      <c r="H203" s="25"/>
      <c r="I203" s="25"/>
    </row>
    <row r="204" spans="1:9" x14ac:dyDescent="0.2">
      <c r="A204" s="25"/>
      <c r="B204" s="25"/>
      <c r="C204" s="25"/>
      <c r="D204" s="25"/>
      <c r="E204" s="25"/>
      <c r="F204" s="25"/>
      <c r="G204" s="25"/>
      <c r="H204" s="25"/>
      <c r="I204" s="25"/>
    </row>
    <row r="205" spans="1:9" x14ac:dyDescent="0.2">
      <c r="A205" s="25"/>
      <c r="B205" s="25"/>
      <c r="C205" s="25"/>
      <c r="D205" s="25"/>
      <c r="E205" s="25"/>
      <c r="F205" s="25"/>
      <c r="G205" s="25"/>
      <c r="H205" s="25"/>
      <c r="I205" s="25"/>
    </row>
    <row r="206" spans="1:9" x14ac:dyDescent="0.2">
      <c r="A206" s="25"/>
      <c r="B206" s="25"/>
      <c r="C206" s="25"/>
      <c r="D206" s="25"/>
      <c r="E206" s="25"/>
      <c r="F206" s="25"/>
      <c r="G206" s="25"/>
      <c r="H206" s="25"/>
      <c r="I206" s="25"/>
    </row>
    <row r="207" spans="1:9" x14ac:dyDescent="0.2">
      <c r="A207" s="25"/>
      <c r="B207" s="25"/>
      <c r="C207" s="25"/>
      <c r="D207" s="25"/>
      <c r="E207" s="25"/>
      <c r="F207" s="25"/>
      <c r="G207" s="25"/>
      <c r="H207" s="25"/>
      <c r="I207" s="25"/>
    </row>
    <row r="208" spans="1:9" x14ac:dyDescent="0.2">
      <c r="A208" s="25"/>
      <c r="B208" s="25"/>
      <c r="C208" s="25"/>
      <c r="D208" s="25"/>
      <c r="E208" s="25"/>
      <c r="F208" s="25"/>
      <c r="G208" s="25"/>
      <c r="H208" s="25"/>
      <c r="I208" s="25"/>
    </row>
    <row r="209" spans="1:9" x14ac:dyDescent="0.2">
      <c r="A209" s="25"/>
      <c r="B209" s="25"/>
      <c r="C209" s="25"/>
      <c r="D209" s="25"/>
      <c r="E209" s="25"/>
      <c r="F209" s="25"/>
      <c r="G209" s="25"/>
      <c r="H209" s="25"/>
      <c r="I209" s="25"/>
    </row>
    <row r="210" spans="1:9" x14ac:dyDescent="0.2">
      <c r="A210" s="25"/>
      <c r="B210" s="25"/>
      <c r="C210" s="25"/>
      <c r="D210" s="25"/>
      <c r="E210" s="25"/>
      <c r="F210" s="25"/>
      <c r="G210" s="25"/>
      <c r="H210" s="25"/>
      <c r="I210" s="25"/>
    </row>
    <row r="211" spans="1:9" x14ac:dyDescent="0.2">
      <c r="A211" s="25"/>
      <c r="B211" s="25"/>
      <c r="C211" s="25"/>
      <c r="D211" s="25"/>
      <c r="E211" s="25"/>
      <c r="F211" s="25"/>
      <c r="G211" s="25"/>
      <c r="H211" s="25"/>
      <c r="I211" s="25"/>
    </row>
    <row r="212" spans="1:9" x14ac:dyDescent="0.2">
      <c r="A212" s="25"/>
      <c r="B212" s="25"/>
      <c r="C212" s="25"/>
      <c r="D212" s="25"/>
      <c r="E212" s="25"/>
      <c r="F212" s="25"/>
      <c r="G212" s="25"/>
      <c r="H212" s="25"/>
      <c r="I212" s="25"/>
    </row>
    <row r="213" spans="1:9" x14ac:dyDescent="0.2">
      <c r="A213" s="25"/>
      <c r="B213" s="25"/>
      <c r="C213" s="25"/>
      <c r="D213" s="25"/>
      <c r="E213" s="25"/>
      <c r="F213" s="25"/>
      <c r="G213" s="25"/>
      <c r="H213" s="25"/>
      <c r="I213" s="25"/>
    </row>
    <row r="214" spans="1:9" x14ac:dyDescent="0.2">
      <c r="A214" s="25"/>
      <c r="B214" s="25"/>
      <c r="C214" s="25"/>
      <c r="D214" s="25"/>
      <c r="E214" s="25"/>
      <c r="F214" s="25"/>
      <c r="G214" s="25"/>
      <c r="H214" s="25"/>
      <c r="I214" s="25"/>
    </row>
    <row r="215" spans="1:9" x14ac:dyDescent="0.2">
      <c r="A215" s="25"/>
      <c r="B215" s="25"/>
      <c r="C215" s="25"/>
      <c r="D215" s="25"/>
      <c r="E215" s="25"/>
      <c r="F215" s="25"/>
      <c r="G215" s="25"/>
      <c r="H215" s="25"/>
      <c r="I215" s="25"/>
    </row>
    <row r="216" spans="1:9" x14ac:dyDescent="0.2">
      <c r="A216" s="25"/>
      <c r="B216" s="25"/>
      <c r="C216" s="25"/>
      <c r="D216" s="25"/>
      <c r="E216" s="25"/>
      <c r="F216" s="25"/>
      <c r="G216" s="25"/>
      <c r="H216" s="25"/>
      <c r="I216" s="25"/>
    </row>
    <row r="217" spans="1:9" x14ac:dyDescent="0.2">
      <c r="A217" s="25"/>
      <c r="B217" s="25"/>
      <c r="C217" s="25"/>
      <c r="D217" s="25"/>
      <c r="E217" s="25"/>
      <c r="F217" s="25"/>
      <c r="G217" s="25"/>
      <c r="H217" s="25"/>
      <c r="I217" s="25"/>
    </row>
    <row r="218" spans="1:9" x14ac:dyDescent="0.2">
      <c r="A218" s="25"/>
      <c r="B218" s="25"/>
      <c r="C218" s="25"/>
      <c r="D218" s="25"/>
      <c r="E218" s="25"/>
      <c r="F218" s="25"/>
      <c r="G218" s="25"/>
      <c r="H218" s="25"/>
      <c r="I218" s="25"/>
    </row>
    <row r="219" spans="1:9" x14ac:dyDescent="0.2">
      <c r="A219" s="25"/>
      <c r="B219" s="25"/>
      <c r="C219" s="25"/>
      <c r="D219" s="25"/>
      <c r="E219" s="25"/>
      <c r="F219" s="25"/>
      <c r="G219" s="25"/>
      <c r="H219" s="25"/>
      <c r="I219" s="25"/>
    </row>
    <row r="220" spans="1:9" x14ac:dyDescent="0.2">
      <c r="A220" s="25"/>
      <c r="B220" s="25"/>
      <c r="C220" s="25"/>
      <c r="D220" s="25"/>
      <c r="E220" s="25"/>
      <c r="F220" s="25"/>
      <c r="G220" s="25"/>
      <c r="H220" s="25"/>
      <c r="I220" s="25"/>
    </row>
    <row r="221" spans="1:9" x14ac:dyDescent="0.2">
      <c r="A221" s="25"/>
      <c r="B221" s="25"/>
      <c r="C221" s="25"/>
      <c r="D221" s="25"/>
      <c r="E221" s="25"/>
      <c r="F221" s="25"/>
      <c r="G221" s="25"/>
      <c r="H221" s="25"/>
      <c r="I221" s="25"/>
    </row>
    <row r="222" spans="1:9" x14ac:dyDescent="0.2">
      <c r="A222" s="25"/>
      <c r="B222" s="25"/>
      <c r="C222" s="25"/>
      <c r="D222" s="25"/>
      <c r="E222" s="25"/>
      <c r="F222" s="25"/>
      <c r="G222" s="25"/>
      <c r="H222" s="25"/>
      <c r="I222" s="25"/>
    </row>
    <row r="223" spans="1:9" x14ac:dyDescent="0.2">
      <c r="A223" s="25"/>
      <c r="B223" s="25"/>
      <c r="C223" s="25"/>
      <c r="D223" s="25"/>
      <c r="E223" s="25"/>
      <c r="F223" s="25"/>
      <c r="G223" s="25"/>
      <c r="H223" s="25"/>
      <c r="I223" s="25"/>
    </row>
    <row r="224" spans="1:9" x14ac:dyDescent="0.2">
      <c r="A224" s="25"/>
      <c r="B224" s="25"/>
      <c r="C224" s="25"/>
      <c r="D224" s="25"/>
      <c r="E224" s="25"/>
      <c r="F224" s="25"/>
      <c r="G224" s="25"/>
      <c r="H224" s="25"/>
      <c r="I224" s="25"/>
    </row>
    <row r="225" spans="1:9" x14ac:dyDescent="0.2">
      <c r="A225" s="25"/>
      <c r="B225" s="25"/>
      <c r="C225" s="25"/>
      <c r="D225" s="25"/>
      <c r="E225" s="25"/>
      <c r="F225" s="25"/>
      <c r="G225" s="25"/>
      <c r="H225" s="25"/>
      <c r="I225" s="25"/>
    </row>
    <row r="226" spans="1:9" x14ac:dyDescent="0.2">
      <c r="A226" s="25"/>
      <c r="B226" s="25"/>
      <c r="C226" s="25"/>
      <c r="D226" s="25"/>
      <c r="E226" s="25"/>
      <c r="F226" s="25"/>
      <c r="G226" s="25"/>
      <c r="H226" s="25"/>
      <c r="I226" s="25"/>
    </row>
    <row r="227" spans="1:9" x14ac:dyDescent="0.2">
      <c r="A227" s="25"/>
      <c r="B227" s="25"/>
      <c r="C227" s="25"/>
      <c r="D227" s="25"/>
      <c r="E227" s="25"/>
      <c r="F227" s="25"/>
      <c r="G227" s="25"/>
      <c r="H227" s="25"/>
      <c r="I227" s="25"/>
    </row>
    <row r="228" spans="1:9" x14ac:dyDescent="0.2">
      <c r="A228" s="25"/>
      <c r="B228" s="25"/>
      <c r="C228" s="25"/>
      <c r="D228" s="25"/>
      <c r="E228" s="25"/>
      <c r="F228" s="25"/>
      <c r="G228" s="25"/>
      <c r="H228" s="25"/>
      <c r="I228" s="25"/>
    </row>
    <row r="229" spans="1:9" x14ac:dyDescent="0.2">
      <c r="A229" s="25"/>
      <c r="B229" s="25"/>
      <c r="C229" s="25"/>
      <c r="D229" s="25"/>
      <c r="E229" s="25"/>
      <c r="F229" s="25"/>
      <c r="G229" s="25"/>
      <c r="H229" s="25"/>
      <c r="I229" s="25"/>
    </row>
    <row r="230" spans="1:9" x14ac:dyDescent="0.2">
      <c r="A230" s="25"/>
      <c r="B230" s="25"/>
      <c r="C230" s="25"/>
      <c r="D230" s="25"/>
      <c r="E230" s="25"/>
      <c r="F230" s="25"/>
      <c r="G230" s="25"/>
      <c r="H230" s="25"/>
      <c r="I230" s="25"/>
    </row>
    <row r="231" spans="1:9" x14ac:dyDescent="0.2">
      <c r="A231" s="25"/>
      <c r="B231" s="25"/>
      <c r="C231" s="25"/>
      <c r="D231" s="25"/>
      <c r="E231" s="25"/>
      <c r="F231" s="25"/>
      <c r="G231" s="25"/>
      <c r="H231" s="25"/>
      <c r="I231" s="25"/>
    </row>
    <row r="232" spans="1:9" x14ac:dyDescent="0.2">
      <c r="A232" s="25"/>
      <c r="B232" s="25"/>
      <c r="C232" s="25"/>
      <c r="D232" s="25"/>
      <c r="E232" s="25"/>
      <c r="F232" s="25"/>
      <c r="G232" s="25"/>
      <c r="H232" s="25"/>
      <c r="I232" s="25"/>
    </row>
    <row r="233" spans="1:9" x14ac:dyDescent="0.2">
      <c r="A233" s="25"/>
      <c r="B233" s="25"/>
      <c r="C233" s="25"/>
      <c r="D233" s="25"/>
      <c r="E233" s="25"/>
      <c r="F233" s="25"/>
      <c r="G233" s="25"/>
      <c r="H233" s="25"/>
      <c r="I233" s="25"/>
    </row>
    <row r="234" spans="1:9" x14ac:dyDescent="0.2">
      <c r="A234" s="25"/>
      <c r="B234" s="25"/>
      <c r="C234" s="25"/>
      <c r="D234" s="25"/>
      <c r="E234" s="25"/>
      <c r="F234" s="25"/>
      <c r="G234" s="25"/>
      <c r="H234" s="25"/>
      <c r="I234" s="25"/>
    </row>
    <row r="235" spans="1:9" x14ac:dyDescent="0.2">
      <c r="A235" s="25"/>
      <c r="B235" s="25"/>
      <c r="C235" s="25"/>
      <c r="D235" s="25"/>
      <c r="E235" s="25"/>
      <c r="F235" s="25"/>
      <c r="G235" s="25"/>
      <c r="H235" s="25"/>
      <c r="I235" s="25"/>
    </row>
    <row r="236" spans="1:9" x14ac:dyDescent="0.2">
      <c r="A236" s="25"/>
      <c r="B236" s="25"/>
      <c r="C236" s="25"/>
      <c r="D236" s="25"/>
      <c r="E236" s="25"/>
      <c r="F236" s="25"/>
      <c r="G236" s="25"/>
      <c r="H236" s="25"/>
      <c r="I236" s="25"/>
    </row>
    <row r="237" spans="1:9" x14ac:dyDescent="0.2">
      <c r="A237" s="25"/>
      <c r="B237" s="25"/>
      <c r="C237" s="25"/>
      <c r="D237" s="25"/>
      <c r="E237" s="25"/>
      <c r="F237" s="25"/>
      <c r="G237" s="25"/>
      <c r="H237" s="25"/>
      <c r="I237" s="25"/>
    </row>
    <row r="238" spans="1:9" x14ac:dyDescent="0.2">
      <c r="A238" s="25"/>
      <c r="B238" s="25"/>
      <c r="C238" s="25"/>
      <c r="D238" s="25"/>
      <c r="E238" s="25"/>
      <c r="F238" s="25"/>
      <c r="G238" s="25"/>
      <c r="H238" s="25"/>
      <c r="I238" s="25"/>
    </row>
    <row r="239" spans="1:9" x14ac:dyDescent="0.2">
      <c r="A239" s="25"/>
      <c r="B239" s="25"/>
      <c r="C239" s="25"/>
      <c r="D239" s="25"/>
      <c r="E239" s="25"/>
      <c r="F239" s="25"/>
      <c r="G239" s="25"/>
      <c r="H239" s="25"/>
      <c r="I239" s="25"/>
    </row>
    <row r="240" spans="1:9" x14ac:dyDescent="0.2">
      <c r="A240" s="25"/>
      <c r="B240" s="25"/>
      <c r="C240" s="25"/>
      <c r="D240" s="25"/>
      <c r="E240" s="25"/>
      <c r="F240" s="25"/>
      <c r="G240" s="25"/>
      <c r="H240" s="25"/>
      <c r="I240" s="25"/>
    </row>
    <row r="241" spans="1:9" x14ac:dyDescent="0.2">
      <c r="A241" s="25"/>
      <c r="B241" s="25"/>
      <c r="C241" s="25"/>
      <c r="D241" s="25"/>
      <c r="E241" s="25"/>
      <c r="F241" s="25"/>
      <c r="G241" s="25"/>
      <c r="H241" s="25"/>
      <c r="I241" s="25"/>
    </row>
    <row r="242" spans="1:9" x14ac:dyDescent="0.2">
      <c r="A242" s="25"/>
      <c r="B242" s="25"/>
      <c r="C242" s="25"/>
      <c r="D242" s="25"/>
      <c r="E242" s="25"/>
      <c r="F242" s="25"/>
      <c r="G242" s="25"/>
      <c r="H242" s="25"/>
      <c r="I242" s="25"/>
    </row>
    <row r="243" spans="1:9" x14ac:dyDescent="0.2">
      <c r="A243" s="25"/>
      <c r="B243" s="25"/>
      <c r="C243" s="25"/>
      <c r="D243" s="25"/>
      <c r="E243" s="25"/>
      <c r="F243" s="25"/>
      <c r="G243" s="25"/>
      <c r="H243" s="25"/>
      <c r="I243" s="25"/>
    </row>
    <row r="244" spans="1:9" x14ac:dyDescent="0.2">
      <c r="A244" s="25"/>
      <c r="B244" s="25"/>
      <c r="C244" s="25"/>
      <c r="D244" s="25"/>
      <c r="E244" s="25"/>
      <c r="F244" s="25"/>
      <c r="G244" s="25"/>
      <c r="H244" s="25"/>
      <c r="I244" s="25"/>
    </row>
    <row r="245" spans="1:9" x14ac:dyDescent="0.2">
      <c r="A245" s="25"/>
      <c r="B245" s="25"/>
      <c r="C245" s="25"/>
      <c r="D245" s="25"/>
      <c r="E245" s="25"/>
      <c r="F245" s="25"/>
      <c r="G245" s="25"/>
      <c r="H245" s="25"/>
      <c r="I245" s="25"/>
    </row>
    <row r="246" spans="1:9" x14ac:dyDescent="0.2">
      <c r="A246" s="25"/>
      <c r="B246" s="25"/>
      <c r="C246" s="25"/>
      <c r="D246" s="25"/>
      <c r="E246" s="25"/>
      <c r="F246" s="25"/>
      <c r="G246" s="25"/>
      <c r="H246" s="25"/>
      <c r="I246" s="25"/>
    </row>
    <row r="247" spans="1:9" x14ac:dyDescent="0.2">
      <c r="A247" s="25"/>
      <c r="B247" s="25"/>
      <c r="C247" s="25"/>
      <c r="D247" s="25"/>
      <c r="E247" s="25"/>
      <c r="F247" s="25"/>
      <c r="G247" s="25"/>
      <c r="H247" s="25"/>
      <c r="I247" s="25"/>
    </row>
    <row r="248" spans="1:9" x14ac:dyDescent="0.2">
      <c r="A248" s="25"/>
      <c r="B248" s="25"/>
      <c r="C248" s="25"/>
      <c r="D248" s="25"/>
      <c r="E248" s="25"/>
      <c r="F248" s="25"/>
      <c r="G248" s="25"/>
      <c r="H248" s="25"/>
      <c r="I248" s="25"/>
    </row>
    <row r="249" spans="1:9" x14ac:dyDescent="0.2">
      <c r="A249" s="25"/>
      <c r="B249" s="25"/>
      <c r="C249" s="25"/>
      <c r="D249" s="25"/>
      <c r="E249" s="25"/>
      <c r="F249" s="25"/>
      <c r="G249" s="25"/>
      <c r="H249" s="25"/>
      <c r="I249" s="25"/>
    </row>
    <row r="250" spans="1:9" x14ac:dyDescent="0.2">
      <c r="A250" s="25"/>
      <c r="B250" s="25"/>
      <c r="C250" s="25"/>
      <c r="D250" s="25"/>
      <c r="E250" s="25"/>
      <c r="F250" s="25"/>
      <c r="G250" s="25"/>
      <c r="H250" s="25"/>
      <c r="I250" s="25"/>
    </row>
    <row r="251" spans="1:9" x14ac:dyDescent="0.2">
      <c r="A251" s="25"/>
      <c r="B251" s="25"/>
      <c r="C251" s="25"/>
      <c r="D251" s="25"/>
      <c r="E251" s="25"/>
      <c r="F251" s="25"/>
      <c r="G251" s="25"/>
      <c r="H251" s="25"/>
      <c r="I251" s="25"/>
    </row>
    <row r="252" spans="1:9" x14ac:dyDescent="0.2">
      <c r="A252" s="25"/>
      <c r="B252" s="25"/>
      <c r="C252" s="25"/>
      <c r="D252" s="25"/>
      <c r="E252" s="25"/>
      <c r="F252" s="25"/>
      <c r="G252" s="25"/>
      <c r="H252" s="25"/>
      <c r="I252" s="25"/>
    </row>
    <row r="253" spans="1:9" x14ac:dyDescent="0.2">
      <c r="A253" s="25"/>
      <c r="B253" s="25"/>
      <c r="C253" s="25"/>
      <c r="D253" s="25"/>
      <c r="E253" s="25"/>
      <c r="F253" s="25"/>
      <c r="G253" s="25"/>
      <c r="H253" s="25"/>
      <c r="I253" s="25"/>
    </row>
    <row r="254" spans="1:9" x14ac:dyDescent="0.2">
      <c r="A254" s="25"/>
      <c r="B254" s="25"/>
      <c r="C254" s="25"/>
      <c r="D254" s="25"/>
      <c r="E254" s="25"/>
      <c r="F254" s="25"/>
      <c r="G254" s="25"/>
      <c r="H254" s="25"/>
      <c r="I254" s="25"/>
    </row>
    <row r="255" spans="1:9" x14ac:dyDescent="0.2">
      <c r="A255" s="25"/>
      <c r="B255" s="25"/>
      <c r="C255" s="25"/>
      <c r="D255" s="25"/>
      <c r="E255" s="25"/>
      <c r="F255" s="25"/>
      <c r="G255" s="25"/>
      <c r="H255" s="25"/>
      <c r="I255" s="25"/>
    </row>
    <row r="256" spans="1:9" x14ac:dyDescent="0.2">
      <c r="A256" s="25"/>
      <c r="B256" s="25"/>
      <c r="C256" s="25"/>
      <c r="D256" s="25"/>
      <c r="E256" s="25"/>
      <c r="F256" s="25"/>
      <c r="G256" s="25"/>
      <c r="H256" s="25"/>
      <c r="I256" s="25"/>
    </row>
    <row r="257" spans="1:9" x14ac:dyDescent="0.2">
      <c r="A257" s="25"/>
      <c r="B257" s="25"/>
      <c r="C257" s="25"/>
      <c r="D257" s="25"/>
      <c r="E257" s="25"/>
      <c r="F257" s="25"/>
      <c r="G257" s="25"/>
      <c r="H257" s="25"/>
      <c r="I257" s="25"/>
    </row>
    <row r="258" spans="1:9" x14ac:dyDescent="0.2">
      <c r="A258" s="25"/>
      <c r="B258" s="25"/>
      <c r="C258" s="25"/>
      <c r="D258" s="25"/>
      <c r="E258" s="25"/>
      <c r="F258" s="25"/>
      <c r="G258" s="25"/>
      <c r="H258" s="25"/>
      <c r="I258" s="25"/>
    </row>
    <row r="259" spans="1:9" x14ac:dyDescent="0.2">
      <c r="A259" s="25"/>
      <c r="B259" s="25"/>
      <c r="C259" s="25"/>
      <c r="D259" s="25"/>
      <c r="E259" s="25"/>
      <c r="F259" s="25"/>
      <c r="G259" s="25"/>
      <c r="H259" s="25"/>
      <c r="I259" s="25"/>
    </row>
    <row r="260" spans="1:9" x14ac:dyDescent="0.2">
      <c r="A260" s="25"/>
      <c r="B260" s="25"/>
      <c r="C260" s="25"/>
      <c r="D260" s="25"/>
      <c r="E260" s="25"/>
      <c r="F260" s="25"/>
      <c r="G260" s="25"/>
      <c r="H260" s="25"/>
      <c r="I260" s="25"/>
    </row>
    <row r="261" spans="1:9" x14ac:dyDescent="0.2">
      <c r="A261" s="25"/>
      <c r="B261" s="25"/>
      <c r="C261" s="25"/>
      <c r="D261" s="25"/>
      <c r="E261" s="25"/>
      <c r="F261" s="25"/>
      <c r="G261" s="25"/>
      <c r="H261" s="25"/>
      <c r="I261" s="25"/>
    </row>
    <row r="262" spans="1:9" x14ac:dyDescent="0.2">
      <c r="A262" s="25"/>
      <c r="B262" s="25"/>
      <c r="C262" s="25"/>
      <c r="D262" s="25"/>
      <c r="E262" s="25"/>
      <c r="F262" s="25"/>
      <c r="G262" s="25"/>
      <c r="H262" s="25"/>
      <c r="I262" s="25"/>
    </row>
    <row r="263" spans="1:9" x14ac:dyDescent="0.2">
      <c r="A263" s="25"/>
      <c r="B263" s="25"/>
      <c r="C263" s="25"/>
      <c r="D263" s="25"/>
      <c r="E263" s="25"/>
      <c r="F263" s="25"/>
      <c r="G263" s="25"/>
      <c r="H263" s="25"/>
      <c r="I263" s="25"/>
    </row>
    <row r="264" spans="1:9" x14ac:dyDescent="0.2">
      <c r="A264" s="25"/>
      <c r="B264" s="25"/>
      <c r="C264" s="25"/>
      <c r="D264" s="25"/>
      <c r="E264" s="25"/>
      <c r="F264" s="25"/>
      <c r="G264" s="25"/>
      <c r="H264" s="25"/>
      <c r="I264" s="25"/>
    </row>
    <row r="265" spans="1:9" x14ac:dyDescent="0.2">
      <c r="A265" s="25"/>
      <c r="B265" s="25"/>
      <c r="C265" s="25"/>
      <c r="D265" s="25"/>
      <c r="E265" s="25"/>
      <c r="F265" s="25"/>
      <c r="G265" s="25"/>
      <c r="H265" s="25"/>
      <c r="I265" s="25"/>
    </row>
    <row r="266" spans="1:9" x14ac:dyDescent="0.2">
      <c r="A266" s="25"/>
      <c r="B266" s="25"/>
      <c r="C266" s="25"/>
      <c r="D266" s="25"/>
      <c r="E266" s="25"/>
      <c r="F266" s="25"/>
      <c r="G266" s="25"/>
      <c r="H266" s="25"/>
      <c r="I266" s="25"/>
    </row>
    <row r="267" spans="1:9" x14ac:dyDescent="0.2">
      <c r="A267" s="25"/>
      <c r="B267" s="25"/>
      <c r="C267" s="25"/>
      <c r="D267" s="25"/>
      <c r="E267" s="25"/>
      <c r="F267" s="25"/>
      <c r="G267" s="25"/>
      <c r="H267" s="25"/>
      <c r="I267" s="25"/>
    </row>
    <row r="268" spans="1:9" x14ac:dyDescent="0.2">
      <c r="A268" s="25"/>
      <c r="B268" s="25"/>
      <c r="C268" s="25"/>
      <c r="D268" s="25"/>
      <c r="E268" s="25"/>
      <c r="F268" s="25"/>
      <c r="G268" s="25"/>
      <c r="H268" s="25"/>
      <c r="I268" s="25"/>
    </row>
    <row r="269" spans="1:9" x14ac:dyDescent="0.2">
      <c r="A269" s="25"/>
      <c r="B269" s="25"/>
      <c r="C269" s="25"/>
      <c r="D269" s="25"/>
      <c r="E269" s="25"/>
      <c r="F269" s="25"/>
      <c r="G269" s="25"/>
      <c r="H269" s="25"/>
      <c r="I269" s="25"/>
    </row>
    <row r="270" spans="1:9" x14ac:dyDescent="0.2">
      <c r="A270" s="25"/>
      <c r="B270" s="25"/>
      <c r="C270" s="25"/>
      <c r="D270" s="25"/>
      <c r="E270" s="25"/>
      <c r="F270" s="25"/>
      <c r="G270" s="25"/>
      <c r="H270" s="25"/>
      <c r="I270" s="25"/>
    </row>
    <row r="271" spans="1:9" x14ac:dyDescent="0.2">
      <c r="A271" s="25"/>
      <c r="B271" s="25"/>
      <c r="C271" s="25"/>
      <c r="D271" s="25"/>
      <c r="E271" s="25"/>
      <c r="F271" s="25"/>
      <c r="G271" s="25"/>
      <c r="H271" s="25"/>
      <c r="I271" s="25"/>
    </row>
    <row r="272" spans="1:9" x14ac:dyDescent="0.2">
      <c r="A272" s="25"/>
      <c r="B272" s="25"/>
      <c r="C272" s="25"/>
      <c r="D272" s="25"/>
      <c r="E272" s="25"/>
      <c r="F272" s="25"/>
      <c r="G272" s="25"/>
      <c r="H272" s="25"/>
      <c r="I272" s="25"/>
    </row>
    <row r="273" spans="1:9" x14ac:dyDescent="0.2">
      <c r="A273" s="25"/>
      <c r="B273" s="25"/>
      <c r="C273" s="25"/>
      <c r="D273" s="25"/>
      <c r="E273" s="25"/>
      <c r="F273" s="25"/>
      <c r="G273" s="25"/>
      <c r="H273" s="25"/>
      <c r="I273" s="25"/>
    </row>
    <row r="274" spans="1:9" x14ac:dyDescent="0.2">
      <c r="A274" s="25"/>
      <c r="B274" s="25"/>
      <c r="C274" s="25"/>
      <c r="D274" s="25"/>
      <c r="E274" s="25"/>
      <c r="F274" s="25"/>
      <c r="G274" s="25"/>
      <c r="H274" s="25"/>
      <c r="I274" s="25"/>
    </row>
    <row r="275" spans="1:9" x14ac:dyDescent="0.2">
      <c r="A275" s="25"/>
      <c r="B275" s="25"/>
      <c r="C275" s="25"/>
      <c r="D275" s="25"/>
      <c r="E275" s="25"/>
      <c r="F275" s="25"/>
      <c r="G275" s="25"/>
      <c r="H275" s="25"/>
      <c r="I275" s="25"/>
    </row>
    <row r="276" spans="1:9" x14ac:dyDescent="0.2">
      <c r="A276" s="25"/>
      <c r="B276" s="25"/>
      <c r="C276" s="25"/>
      <c r="D276" s="25"/>
      <c r="E276" s="25"/>
      <c r="F276" s="25"/>
      <c r="G276" s="25"/>
      <c r="H276" s="25"/>
      <c r="I276" s="25"/>
    </row>
    <row r="277" spans="1:9" x14ac:dyDescent="0.2">
      <c r="A277" s="25"/>
      <c r="B277" s="25"/>
      <c r="C277" s="25"/>
      <c r="D277" s="25"/>
      <c r="E277" s="25"/>
      <c r="F277" s="25"/>
      <c r="G277" s="25"/>
      <c r="H277" s="25"/>
      <c r="I277" s="25"/>
    </row>
    <row r="278" spans="1:9" x14ac:dyDescent="0.2">
      <c r="A278" s="25"/>
      <c r="B278" s="25"/>
      <c r="C278" s="25"/>
      <c r="D278" s="25"/>
      <c r="E278" s="25"/>
      <c r="F278" s="25"/>
      <c r="G278" s="25"/>
      <c r="H278" s="25"/>
      <c r="I278" s="25"/>
    </row>
    <row r="279" spans="1:9" x14ac:dyDescent="0.2">
      <c r="A279" s="25"/>
      <c r="B279" s="25"/>
      <c r="C279" s="25"/>
      <c r="D279" s="25"/>
      <c r="E279" s="25"/>
      <c r="F279" s="25"/>
      <c r="G279" s="25"/>
      <c r="H279" s="25"/>
      <c r="I279" s="25"/>
    </row>
    <row r="280" spans="1:9" x14ac:dyDescent="0.2">
      <c r="A280" s="25"/>
      <c r="B280" s="25"/>
      <c r="C280" s="25"/>
      <c r="D280" s="25"/>
      <c r="E280" s="25"/>
      <c r="F280" s="25"/>
      <c r="G280" s="25"/>
      <c r="H280" s="25"/>
      <c r="I280" s="25"/>
    </row>
    <row r="281" spans="1:9" x14ac:dyDescent="0.2">
      <c r="A281" s="25"/>
      <c r="B281" s="25"/>
      <c r="C281" s="25"/>
      <c r="D281" s="25"/>
      <c r="E281" s="25"/>
      <c r="F281" s="25"/>
      <c r="G281" s="25"/>
      <c r="H281" s="25"/>
      <c r="I281" s="25"/>
    </row>
    <row r="282" spans="1:9" x14ac:dyDescent="0.2">
      <c r="A282" s="25"/>
      <c r="B282" s="25"/>
      <c r="C282" s="25"/>
      <c r="D282" s="25"/>
      <c r="E282" s="25"/>
      <c r="F282" s="25"/>
      <c r="G282" s="25"/>
      <c r="H282" s="25"/>
      <c r="I282" s="25"/>
    </row>
    <row r="283" spans="1:9" x14ac:dyDescent="0.2">
      <c r="A283" s="25"/>
      <c r="B283" s="25"/>
      <c r="C283" s="25"/>
      <c r="D283" s="25"/>
      <c r="E283" s="25"/>
      <c r="F283" s="25"/>
      <c r="G283" s="25"/>
      <c r="H283" s="25"/>
      <c r="I283" s="25"/>
    </row>
    <row r="284" spans="1:9" x14ac:dyDescent="0.2">
      <c r="A284" s="25"/>
      <c r="B284" s="25"/>
      <c r="C284" s="25"/>
      <c r="D284" s="25"/>
      <c r="E284" s="25"/>
      <c r="F284" s="25"/>
      <c r="G284" s="25"/>
      <c r="H284" s="25"/>
      <c r="I284" s="25"/>
    </row>
    <row r="285" spans="1:9" x14ac:dyDescent="0.2">
      <c r="A285" s="25"/>
      <c r="B285" s="25"/>
      <c r="C285" s="25"/>
      <c r="D285" s="25"/>
      <c r="E285" s="25"/>
      <c r="F285" s="25"/>
      <c r="G285" s="25"/>
      <c r="H285" s="25"/>
      <c r="I285" s="25"/>
    </row>
    <row r="286" spans="1:9" x14ac:dyDescent="0.2">
      <c r="A286" s="25"/>
      <c r="B286" s="25"/>
      <c r="C286" s="25"/>
      <c r="D286" s="25"/>
      <c r="E286" s="25"/>
      <c r="F286" s="25"/>
      <c r="G286" s="25"/>
      <c r="H286" s="25"/>
      <c r="I286" s="25"/>
    </row>
    <row r="287" spans="1:9" x14ac:dyDescent="0.2">
      <c r="A287" s="25"/>
      <c r="B287" s="25"/>
      <c r="C287" s="25"/>
      <c r="D287" s="25"/>
      <c r="E287" s="25"/>
      <c r="F287" s="25"/>
      <c r="G287" s="25"/>
      <c r="H287" s="25"/>
      <c r="I287" s="25"/>
    </row>
    <row r="288" spans="1:9" x14ac:dyDescent="0.2">
      <c r="A288" s="25"/>
      <c r="B288" s="25"/>
      <c r="C288" s="25"/>
      <c r="D288" s="25"/>
      <c r="E288" s="25"/>
      <c r="F288" s="25"/>
      <c r="G288" s="25"/>
      <c r="H288" s="25"/>
      <c r="I288" s="25"/>
    </row>
    <row r="289" spans="1:9" x14ac:dyDescent="0.2">
      <c r="A289" s="25"/>
      <c r="B289" s="25"/>
      <c r="C289" s="25"/>
      <c r="D289" s="25"/>
      <c r="E289" s="25"/>
      <c r="F289" s="25"/>
      <c r="G289" s="25"/>
      <c r="H289" s="25"/>
      <c r="I289" s="25"/>
    </row>
    <row r="290" spans="1:9" x14ac:dyDescent="0.2">
      <c r="A290" s="25"/>
      <c r="B290" s="25"/>
      <c r="C290" s="25"/>
      <c r="D290" s="25"/>
      <c r="E290" s="25"/>
      <c r="F290" s="25"/>
      <c r="G290" s="25"/>
      <c r="H290" s="25"/>
      <c r="I290" s="25"/>
    </row>
    <row r="291" spans="1:9" x14ac:dyDescent="0.2">
      <c r="A291" s="25"/>
      <c r="B291" s="25"/>
      <c r="C291" s="25"/>
      <c r="D291" s="25"/>
      <c r="E291" s="25"/>
      <c r="F291" s="25"/>
      <c r="G291" s="25"/>
      <c r="H291" s="25"/>
      <c r="I291" s="25"/>
    </row>
    <row r="292" spans="1:9" x14ac:dyDescent="0.2">
      <c r="A292" s="25"/>
      <c r="B292" s="25"/>
      <c r="C292" s="25"/>
      <c r="D292" s="25"/>
      <c r="E292" s="25"/>
      <c r="F292" s="25"/>
      <c r="G292" s="25"/>
      <c r="H292" s="25"/>
      <c r="I292" s="25"/>
    </row>
    <row r="293" spans="1:9" x14ac:dyDescent="0.2">
      <c r="A293" s="25"/>
      <c r="B293" s="25"/>
      <c r="C293" s="25"/>
      <c r="D293" s="25"/>
      <c r="E293" s="25"/>
      <c r="F293" s="25"/>
      <c r="G293" s="25"/>
      <c r="H293" s="25"/>
      <c r="I293" s="25"/>
    </row>
    <row r="294" spans="1:9" x14ac:dyDescent="0.2">
      <c r="A294" s="25"/>
      <c r="B294" s="25"/>
      <c r="C294" s="25"/>
      <c r="D294" s="25"/>
      <c r="E294" s="25"/>
      <c r="F294" s="25"/>
      <c r="G294" s="25"/>
      <c r="H294" s="25"/>
      <c r="I294" s="25"/>
    </row>
    <row r="295" spans="1:9" x14ac:dyDescent="0.2">
      <c r="A295" s="25"/>
      <c r="B295" s="25"/>
      <c r="C295" s="25"/>
      <c r="D295" s="25"/>
      <c r="E295" s="25"/>
      <c r="F295" s="25"/>
      <c r="G295" s="25"/>
      <c r="H295" s="25"/>
      <c r="I295" s="25"/>
    </row>
    <row r="296" spans="1:9" x14ac:dyDescent="0.2">
      <c r="A296" s="25"/>
      <c r="B296" s="25"/>
      <c r="C296" s="25"/>
      <c r="D296" s="25"/>
      <c r="E296" s="25"/>
      <c r="F296" s="25"/>
      <c r="G296" s="25"/>
      <c r="H296" s="25"/>
      <c r="I296" s="25"/>
    </row>
    <row r="297" spans="1:9" x14ac:dyDescent="0.2">
      <c r="A297" s="25"/>
      <c r="B297" s="25"/>
      <c r="C297" s="25"/>
      <c r="D297" s="25"/>
      <c r="E297" s="25"/>
      <c r="F297" s="25"/>
      <c r="G297" s="25"/>
      <c r="H297" s="25"/>
      <c r="I297" s="25"/>
    </row>
    <row r="298" spans="1:9" x14ac:dyDescent="0.2">
      <c r="A298" s="25"/>
      <c r="B298" s="25"/>
      <c r="C298" s="25"/>
      <c r="D298" s="25"/>
      <c r="E298" s="25"/>
      <c r="F298" s="25"/>
      <c r="G298" s="25"/>
      <c r="H298" s="25"/>
      <c r="I298" s="25"/>
    </row>
    <row r="299" spans="1:9" x14ac:dyDescent="0.2">
      <c r="A299" s="25"/>
      <c r="B299" s="25"/>
      <c r="C299" s="25"/>
      <c r="D299" s="25"/>
      <c r="E299" s="25"/>
      <c r="F299" s="25"/>
      <c r="G299" s="25"/>
      <c r="H299" s="25"/>
      <c r="I299" s="25"/>
    </row>
    <row r="300" spans="1:9" x14ac:dyDescent="0.2">
      <c r="A300" s="25"/>
      <c r="B300" s="25"/>
      <c r="C300" s="25"/>
      <c r="D300" s="25"/>
      <c r="E300" s="25"/>
      <c r="F300" s="25"/>
      <c r="G300" s="25"/>
      <c r="H300" s="25"/>
      <c r="I300" s="25"/>
    </row>
    <row r="301" spans="1:9" x14ac:dyDescent="0.2">
      <c r="A301" s="25"/>
      <c r="B301" s="25"/>
      <c r="C301" s="25"/>
      <c r="D301" s="25"/>
      <c r="E301" s="25"/>
      <c r="F301" s="25"/>
      <c r="G301" s="25"/>
      <c r="H301" s="25"/>
      <c r="I301" s="25"/>
    </row>
    <row r="302" spans="1:9" x14ac:dyDescent="0.2">
      <c r="A302" s="25"/>
      <c r="B302" s="25"/>
      <c r="C302" s="25"/>
      <c r="D302" s="25"/>
      <c r="E302" s="25"/>
      <c r="F302" s="25"/>
      <c r="G302" s="25"/>
      <c r="H302" s="25"/>
      <c r="I302" s="25"/>
    </row>
    <row r="303" spans="1:9" x14ac:dyDescent="0.2">
      <c r="A303" s="25"/>
      <c r="B303" s="25"/>
      <c r="C303" s="25"/>
      <c r="D303" s="25"/>
      <c r="E303" s="25"/>
      <c r="F303" s="25"/>
      <c r="G303" s="25"/>
      <c r="H303" s="25"/>
      <c r="I303" s="25"/>
    </row>
    <row r="304" spans="1:9" x14ac:dyDescent="0.2">
      <c r="A304" s="25"/>
      <c r="B304" s="25"/>
      <c r="C304" s="25"/>
      <c r="D304" s="25"/>
      <c r="E304" s="25"/>
      <c r="F304" s="25"/>
      <c r="G304" s="25"/>
      <c r="H304" s="25"/>
      <c r="I304" s="25"/>
    </row>
    <row r="305" spans="1:9" x14ac:dyDescent="0.2">
      <c r="A305" s="25"/>
      <c r="B305" s="25"/>
      <c r="C305" s="25"/>
      <c r="D305" s="25"/>
      <c r="E305" s="25"/>
      <c r="F305" s="25"/>
      <c r="G305" s="25"/>
      <c r="H305" s="25"/>
      <c r="I305" s="25"/>
    </row>
    <row r="306" spans="1:9" x14ac:dyDescent="0.2">
      <c r="A306" s="25"/>
      <c r="B306" s="25"/>
      <c r="C306" s="25"/>
      <c r="D306" s="25"/>
      <c r="E306" s="25"/>
      <c r="F306" s="25"/>
      <c r="G306" s="25"/>
      <c r="H306" s="25"/>
      <c r="I306" s="25"/>
    </row>
    <row r="307" spans="1:9" x14ac:dyDescent="0.2">
      <c r="A307" s="25"/>
      <c r="B307" s="25"/>
      <c r="C307" s="25"/>
      <c r="D307" s="25"/>
      <c r="E307" s="25"/>
      <c r="F307" s="25"/>
      <c r="G307" s="25"/>
      <c r="H307" s="25"/>
      <c r="I307" s="25"/>
    </row>
    <row r="308" spans="1:9" x14ac:dyDescent="0.2">
      <c r="A308" s="25"/>
      <c r="B308" s="25"/>
      <c r="C308" s="25"/>
      <c r="D308" s="25"/>
      <c r="E308" s="25"/>
      <c r="F308" s="25"/>
      <c r="G308" s="25"/>
      <c r="H308" s="25"/>
      <c r="I308" s="25"/>
    </row>
    <row r="309" spans="1:9" x14ac:dyDescent="0.2">
      <c r="A309" s="25"/>
      <c r="B309" s="25"/>
      <c r="C309" s="25"/>
      <c r="D309" s="25"/>
      <c r="E309" s="25"/>
      <c r="F309" s="25"/>
      <c r="G309" s="25"/>
      <c r="H309" s="25"/>
      <c r="I309" s="25"/>
    </row>
    <row r="310" spans="1:9" x14ac:dyDescent="0.2">
      <c r="A310" s="25"/>
      <c r="B310" s="25"/>
      <c r="C310" s="25"/>
      <c r="D310" s="25"/>
      <c r="E310" s="25"/>
      <c r="F310" s="25"/>
      <c r="G310" s="25"/>
      <c r="H310" s="25"/>
      <c r="I310" s="25"/>
    </row>
    <row r="311" spans="1:9" x14ac:dyDescent="0.2">
      <c r="A311" s="25"/>
      <c r="B311" s="25"/>
      <c r="C311" s="25"/>
      <c r="D311" s="25"/>
      <c r="E311" s="25"/>
      <c r="F311" s="25"/>
      <c r="G311" s="25"/>
      <c r="H311" s="25"/>
      <c r="I311" s="25"/>
    </row>
    <row r="312" spans="1:9" x14ac:dyDescent="0.2">
      <c r="A312" s="25"/>
      <c r="B312" s="25"/>
      <c r="C312" s="25"/>
      <c r="D312" s="25"/>
      <c r="E312" s="25"/>
      <c r="F312" s="25"/>
      <c r="G312" s="25"/>
      <c r="H312" s="25"/>
      <c r="I312" s="25"/>
    </row>
    <row r="313" spans="1:9" x14ac:dyDescent="0.2">
      <c r="A313" s="25"/>
      <c r="B313" s="25"/>
      <c r="C313" s="25"/>
      <c r="D313" s="25"/>
      <c r="E313" s="25"/>
      <c r="F313" s="25"/>
      <c r="G313" s="25"/>
      <c r="H313" s="25"/>
      <c r="I313" s="25"/>
    </row>
    <row r="314" spans="1:9" x14ac:dyDescent="0.2">
      <c r="A314" s="25"/>
      <c r="B314" s="25"/>
      <c r="C314" s="25"/>
      <c r="D314" s="25"/>
      <c r="E314" s="25"/>
      <c r="F314" s="25"/>
      <c r="G314" s="25"/>
      <c r="H314" s="25"/>
      <c r="I314" s="25"/>
    </row>
    <row r="315" spans="1:9" x14ac:dyDescent="0.2">
      <c r="A315" s="25"/>
      <c r="B315" s="25"/>
      <c r="C315" s="25"/>
      <c r="D315" s="25"/>
      <c r="E315" s="25"/>
      <c r="F315" s="25"/>
      <c r="G315" s="25"/>
      <c r="H315" s="25"/>
      <c r="I315" s="25"/>
    </row>
    <row r="316" spans="1:9" x14ac:dyDescent="0.2">
      <c r="A316" s="25"/>
      <c r="B316" s="25"/>
      <c r="C316" s="25"/>
      <c r="D316" s="25"/>
      <c r="E316" s="25"/>
      <c r="F316" s="25"/>
      <c r="G316" s="25"/>
      <c r="H316" s="25"/>
      <c r="I316" s="25"/>
    </row>
    <row r="317" spans="1:9" x14ac:dyDescent="0.2">
      <c r="A317" s="25"/>
      <c r="B317" s="25"/>
      <c r="C317" s="25"/>
      <c r="D317" s="25"/>
      <c r="E317" s="25"/>
      <c r="F317" s="25"/>
      <c r="G317" s="25"/>
      <c r="H317" s="25"/>
      <c r="I317" s="25"/>
    </row>
    <row r="318" spans="1:9" x14ac:dyDescent="0.2">
      <c r="A318" s="25"/>
      <c r="B318" s="25"/>
      <c r="C318" s="25"/>
      <c r="D318" s="25"/>
      <c r="E318" s="25"/>
      <c r="F318" s="25"/>
      <c r="G318" s="25"/>
      <c r="H318" s="25"/>
      <c r="I318" s="25"/>
    </row>
    <row r="319" spans="1:9" x14ac:dyDescent="0.2">
      <c r="A319" s="25"/>
      <c r="B319" s="25"/>
      <c r="C319" s="25"/>
      <c r="D319" s="25"/>
      <c r="E319" s="25"/>
      <c r="F319" s="25"/>
      <c r="G319" s="25"/>
      <c r="H319" s="25"/>
      <c r="I319" s="25"/>
    </row>
    <row r="320" spans="1:9" x14ac:dyDescent="0.2">
      <c r="A320" s="25"/>
      <c r="B320" s="25"/>
      <c r="C320" s="25"/>
      <c r="D320" s="25"/>
      <c r="E320" s="25"/>
      <c r="F320" s="25"/>
      <c r="G320" s="25"/>
      <c r="H320" s="25"/>
      <c r="I320" s="25"/>
    </row>
    <row r="321" spans="1:9" x14ac:dyDescent="0.2">
      <c r="A321" s="25"/>
      <c r="B321" s="25"/>
      <c r="C321" s="25"/>
      <c r="D321" s="25"/>
      <c r="E321" s="25"/>
      <c r="F321" s="25"/>
      <c r="G321" s="25"/>
      <c r="H321" s="25"/>
      <c r="I321" s="25"/>
    </row>
    <row r="322" spans="1:9" x14ac:dyDescent="0.2">
      <c r="A322" s="25"/>
      <c r="B322" s="25"/>
      <c r="C322" s="25"/>
      <c r="D322" s="25"/>
      <c r="E322" s="25"/>
      <c r="F322" s="25"/>
      <c r="G322" s="25"/>
      <c r="H322" s="25"/>
      <c r="I322" s="25"/>
    </row>
    <row r="323" spans="1:9" x14ac:dyDescent="0.2">
      <c r="A323" s="25"/>
      <c r="B323" s="25"/>
      <c r="C323" s="25"/>
      <c r="D323" s="25"/>
      <c r="E323" s="25"/>
      <c r="F323" s="25"/>
      <c r="G323" s="25"/>
      <c r="H323" s="25"/>
      <c r="I323" s="25"/>
    </row>
    <row r="324" spans="1:9" x14ac:dyDescent="0.2">
      <c r="A324" s="25"/>
      <c r="B324" s="25"/>
      <c r="C324" s="25"/>
      <c r="D324" s="25"/>
      <c r="E324" s="25"/>
      <c r="F324" s="25"/>
      <c r="G324" s="25"/>
      <c r="H324" s="25"/>
      <c r="I324" s="25"/>
    </row>
    <row r="325" spans="1:9" x14ac:dyDescent="0.2">
      <c r="A325" s="25"/>
      <c r="B325" s="25"/>
      <c r="C325" s="25"/>
      <c r="D325" s="25"/>
      <c r="E325" s="25"/>
      <c r="F325" s="25"/>
      <c r="G325" s="25"/>
      <c r="H325" s="25"/>
      <c r="I325" s="25"/>
    </row>
    <row r="326" spans="1:9" x14ac:dyDescent="0.2">
      <c r="A326" s="25"/>
      <c r="B326" s="25"/>
      <c r="C326" s="25"/>
      <c r="D326" s="25"/>
      <c r="E326" s="25"/>
      <c r="F326" s="25"/>
      <c r="G326" s="25"/>
      <c r="H326" s="25"/>
      <c r="I326" s="25"/>
    </row>
    <row r="327" spans="1:9" x14ac:dyDescent="0.2">
      <c r="A327" s="25"/>
      <c r="B327" s="25"/>
      <c r="C327" s="25"/>
      <c r="D327" s="25"/>
      <c r="E327" s="25"/>
      <c r="F327" s="25"/>
      <c r="G327" s="25"/>
      <c r="H327" s="25"/>
      <c r="I327" s="25"/>
    </row>
    <row r="328" spans="1:9" x14ac:dyDescent="0.2">
      <c r="A328" s="25"/>
      <c r="B328" s="25"/>
      <c r="C328" s="25"/>
      <c r="D328" s="25"/>
      <c r="E328" s="25"/>
      <c r="F328" s="25"/>
      <c r="G328" s="25"/>
      <c r="H328" s="25"/>
      <c r="I328" s="25"/>
    </row>
    <row r="329" spans="1:9" x14ac:dyDescent="0.2">
      <c r="A329" s="25"/>
      <c r="B329" s="25"/>
      <c r="C329" s="25"/>
      <c r="D329" s="25"/>
      <c r="E329" s="25"/>
      <c r="F329" s="25"/>
      <c r="G329" s="25"/>
      <c r="H329" s="25"/>
      <c r="I329" s="25"/>
    </row>
    <row r="330" spans="1:9" x14ac:dyDescent="0.2">
      <c r="A330" s="25"/>
      <c r="B330" s="25"/>
      <c r="C330" s="25"/>
      <c r="D330" s="25"/>
      <c r="E330" s="25"/>
      <c r="F330" s="25"/>
      <c r="G330" s="25"/>
      <c r="H330" s="25"/>
      <c r="I330" s="25"/>
    </row>
    <row r="331" spans="1:9" x14ac:dyDescent="0.2">
      <c r="A331" s="25"/>
      <c r="B331" s="25"/>
      <c r="C331" s="25"/>
      <c r="D331" s="25"/>
      <c r="E331" s="25"/>
      <c r="F331" s="25"/>
      <c r="G331" s="25"/>
      <c r="H331" s="25"/>
      <c r="I331" s="25"/>
    </row>
    <row r="332" spans="1:9" x14ac:dyDescent="0.2">
      <c r="A332" s="25"/>
      <c r="B332" s="25"/>
      <c r="C332" s="25"/>
      <c r="D332" s="25"/>
      <c r="E332" s="25"/>
      <c r="F332" s="25"/>
      <c r="G332" s="25"/>
      <c r="H332" s="25"/>
      <c r="I332" s="25"/>
    </row>
    <row r="333" spans="1:9" x14ac:dyDescent="0.2">
      <c r="A333" s="25"/>
      <c r="B333" s="25"/>
      <c r="C333" s="25"/>
      <c r="D333" s="25"/>
      <c r="E333" s="25"/>
      <c r="F333" s="25"/>
      <c r="G333" s="25"/>
      <c r="H333" s="25"/>
      <c r="I333" s="25"/>
    </row>
    <row r="334" spans="1:9" x14ac:dyDescent="0.2">
      <c r="A334" s="25"/>
      <c r="B334" s="25"/>
      <c r="C334" s="25"/>
      <c r="D334" s="25"/>
      <c r="E334" s="25"/>
      <c r="F334" s="25"/>
      <c r="G334" s="25"/>
      <c r="H334" s="25"/>
      <c r="I334" s="25"/>
    </row>
    <row r="335" spans="1:9" x14ac:dyDescent="0.2">
      <c r="A335" s="25"/>
      <c r="B335" s="25"/>
      <c r="C335" s="25"/>
      <c r="D335" s="25"/>
      <c r="E335" s="25"/>
      <c r="F335" s="25"/>
      <c r="G335" s="25"/>
      <c r="H335" s="25"/>
      <c r="I335" s="25"/>
    </row>
    <row r="336" spans="1:9" x14ac:dyDescent="0.2">
      <c r="A336" s="25"/>
      <c r="B336" s="25"/>
      <c r="C336" s="25"/>
      <c r="D336" s="25"/>
      <c r="E336" s="25"/>
      <c r="F336" s="25"/>
      <c r="G336" s="25"/>
      <c r="H336" s="25"/>
      <c r="I336" s="25"/>
    </row>
    <row r="337" spans="1:9" x14ac:dyDescent="0.2">
      <c r="A337" s="25"/>
      <c r="B337" s="25"/>
      <c r="C337" s="25"/>
      <c r="D337" s="25"/>
      <c r="E337" s="25"/>
      <c r="F337" s="25"/>
      <c r="G337" s="25"/>
      <c r="H337" s="25"/>
      <c r="I337" s="25"/>
    </row>
    <row r="338" spans="1:9" x14ac:dyDescent="0.2">
      <c r="A338" s="25"/>
      <c r="B338" s="25"/>
      <c r="C338" s="25"/>
      <c r="D338" s="25"/>
      <c r="E338" s="25"/>
      <c r="F338" s="25"/>
      <c r="G338" s="25"/>
      <c r="H338" s="25"/>
      <c r="I338" s="25"/>
    </row>
    <row r="339" spans="1:9" x14ac:dyDescent="0.2">
      <c r="A339" s="25"/>
      <c r="B339" s="25"/>
      <c r="C339" s="25"/>
      <c r="D339" s="25"/>
      <c r="E339" s="25"/>
      <c r="F339" s="25"/>
      <c r="G339" s="25"/>
      <c r="H339" s="25"/>
      <c r="I339" s="25"/>
    </row>
    <row r="340" spans="1:9" x14ac:dyDescent="0.2">
      <c r="A340" s="25"/>
      <c r="B340" s="25"/>
      <c r="C340" s="25"/>
      <c r="D340" s="25"/>
      <c r="E340" s="25"/>
      <c r="F340" s="25"/>
      <c r="G340" s="25"/>
      <c r="H340" s="25"/>
      <c r="I340" s="25"/>
    </row>
    <row r="341" spans="1:9" x14ac:dyDescent="0.2">
      <c r="A341" s="25"/>
      <c r="B341" s="25"/>
      <c r="C341" s="25"/>
      <c r="D341" s="25"/>
      <c r="E341" s="25"/>
      <c r="F341" s="25"/>
      <c r="G341" s="25"/>
      <c r="H341" s="25"/>
      <c r="I341" s="25"/>
    </row>
    <row r="342" spans="1:9" x14ac:dyDescent="0.2">
      <c r="A342" s="25"/>
      <c r="B342" s="25"/>
      <c r="C342" s="25"/>
      <c r="D342" s="25"/>
      <c r="E342" s="25"/>
      <c r="F342" s="25"/>
      <c r="G342" s="25"/>
      <c r="H342" s="25"/>
      <c r="I342" s="25"/>
    </row>
    <row r="343" spans="1:9" x14ac:dyDescent="0.2">
      <c r="A343" s="25"/>
      <c r="B343" s="25"/>
      <c r="C343" s="25"/>
      <c r="D343" s="25"/>
      <c r="E343" s="25"/>
      <c r="F343" s="25"/>
      <c r="G343" s="25"/>
      <c r="H343" s="25"/>
      <c r="I343" s="25"/>
    </row>
    <row r="344" spans="1:9" x14ac:dyDescent="0.2">
      <c r="A344" s="25"/>
      <c r="B344" s="25"/>
      <c r="C344" s="25"/>
      <c r="D344" s="25"/>
      <c r="E344" s="25"/>
      <c r="F344" s="25"/>
      <c r="G344" s="25"/>
      <c r="H344" s="25"/>
      <c r="I344" s="25"/>
    </row>
    <row r="345" spans="1:9" x14ac:dyDescent="0.2">
      <c r="A345" s="25"/>
      <c r="B345" s="25"/>
      <c r="C345" s="25"/>
      <c r="D345" s="25"/>
      <c r="E345" s="25"/>
      <c r="F345" s="25"/>
      <c r="G345" s="25"/>
      <c r="H345" s="25"/>
      <c r="I345" s="25"/>
    </row>
    <row r="346" spans="1:9" x14ac:dyDescent="0.2">
      <c r="A346" s="25"/>
      <c r="B346" s="25"/>
      <c r="C346" s="25"/>
      <c r="D346" s="25"/>
      <c r="E346" s="25"/>
      <c r="F346" s="25"/>
      <c r="G346" s="25"/>
      <c r="H346" s="25"/>
      <c r="I346" s="25"/>
    </row>
    <row r="347" spans="1:9" x14ac:dyDescent="0.2">
      <c r="A347" s="25"/>
      <c r="B347" s="25"/>
      <c r="C347" s="25"/>
      <c r="D347" s="25"/>
      <c r="E347" s="25"/>
      <c r="F347" s="25"/>
      <c r="G347" s="25"/>
      <c r="H347" s="25"/>
      <c r="I347" s="25"/>
    </row>
    <row r="348" spans="1:9" x14ac:dyDescent="0.2">
      <c r="A348" s="25"/>
      <c r="B348" s="25"/>
      <c r="C348" s="25"/>
      <c r="D348" s="25"/>
      <c r="E348" s="25"/>
      <c r="F348" s="25"/>
      <c r="G348" s="25"/>
      <c r="H348" s="25"/>
      <c r="I348" s="25"/>
    </row>
    <row r="349" spans="1:9" x14ac:dyDescent="0.2">
      <c r="A349" s="25"/>
      <c r="B349" s="25"/>
      <c r="C349" s="25"/>
      <c r="D349" s="25"/>
      <c r="E349" s="25"/>
      <c r="F349" s="25"/>
      <c r="G349" s="25"/>
      <c r="H349" s="25"/>
      <c r="I349" s="25"/>
    </row>
    <row r="350" spans="1:9" x14ac:dyDescent="0.2">
      <c r="A350" s="25"/>
      <c r="B350" s="25"/>
      <c r="C350" s="25"/>
      <c r="D350" s="25"/>
      <c r="E350" s="25"/>
      <c r="F350" s="25"/>
      <c r="G350" s="25"/>
      <c r="H350" s="25"/>
      <c r="I350" s="25"/>
    </row>
    <row r="351" spans="1:9" x14ac:dyDescent="0.2">
      <c r="A351" s="25"/>
      <c r="B351" s="25"/>
      <c r="C351" s="25"/>
      <c r="D351" s="25"/>
      <c r="E351" s="25"/>
      <c r="F351" s="25"/>
      <c r="G351" s="25"/>
      <c r="H351" s="25"/>
      <c r="I351" s="25"/>
    </row>
    <row r="352" spans="1:9" x14ac:dyDescent="0.2">
      <c r="A352" s="25"/>
      <c r="B352" s="25"/>
      <c r="C352" s="25"/>
      <c r="D352" s="25"/>
      <c r="E352" s="25"/>
      <c r="F352" s="25"/>
      <c r="G352" s="25"/>
      <c r="H352" s="25"/>
      <c r="I352" s="25"/>
    </row>
    <row r="353" spans="1:9" x14ac:dyDescent="0.2">
      <c r="A353" s="25"/>
      <c r="B353" s="25"/>
      <c r="C353" s="25"/>
      <c r="D353" s="25"/>
      <c r="E353" s="25"/>
      <c r="F353" s="25"/>
      <c r="G353" s="25"/>
      <c r="H353" s="25"/>
      <c r="I353" s="25"/>
    </row>
    <row r="354" spans="1:9" x14ac:dyDescent="0.2">
      <c r="A354" s="25"/>
      <c r="B354" s="25"/>
      <c r="C354" s="25"/>
      <c r="D354" s="25"/>
      <c r="E354" s="25"/>
      <c r="F354" s="25"/>
      <c r="G354" s="25"/>
      <c r="H354" s="25"/>
      <c r="I354" s="25"/>
    </row>
    <row r="355" spans="1:9" x14ac:dyDescent="0.2">
      <c r="A355" s="25"/>
      <c r="B355" s="25"/>
      <c r="C355" s="25"/>
      <c r="D355" s="25"/>
      <c r="E355" s="25"/>
      <c r="F355" s="25"/>
      <c r="G355" s="25"/>
      <c r="H355" s="25"/>
      <c r="I355" s="25"/>
    </row>
    <row r="356" spans="1:9" x14ac:dyDescent="0.2">
      <c r="A356" s="25"/>
      <c r="B356" s="25"/>
      <c r="C356" s="25"/>
      <c r="D356" s="25"/>
      <c r="E356" s="25"/>
      <c r="F356" s="25"/>
      <c r="G356" s="25"/>
      <c r="H356" s="25"/>
      <c r="I356" s="25"/>
    </row>
    <row r="357" spans="1:9" x14ac:dyDescent="0.2">
      <c r="A357" s="25"/>
      <c r="B357" s="25"/>
      <c r="C357" s="25"/>
      <c r="D357" s="25"/>
      <c r="E357" s="25"/>
      <c r="F357" s="25"/>
      <c r="G357" s="25"/>
      <c r="H357" s="25"/>
      <c r="I357" s="25"/>
    </row>
    <row r="358" spans="1:9" x14ac:dyDescent="0.2">
      <c r="A358" s="25"/>
      <c r="B358" s="25"/>
      <c r="C358" s="25"/>
      <c r="D358" s="25"/>
      <c r="E358" s="25"/>
      <c r="F358" s="25"/>
      <c r="G358" s="25"/>
      <c r="H358" s="25"/>
      <c r="I358" s="25"/>
    </row>
    <row r="359" spans="1:9" x14ac:dyDescent="0.2">
      <c r="A359" s="25"/>
      <c r="B359" s="25"/>
      <c r="C359" s="25"/>
      <c r="D359" s="25"/>
      <c r="E359" s="25"/>
      <c r="F359" s="25"/>
      <c r="G359" s="25"/>
      <c r="H359" s="25"/>
      <c r="I359" s="25"/>
    </row>
    <row r="360" spans="1:9" x14ac:dyDescent="0.2">
      <c r="A360" s="25"/>
      <c r="B360" s="25"/>
      <c r="C360" s="25"/>
      <c r="D360" s="25"/>
      <c r="E360" s="25"/>
      <c r="F360" s="25"/>
      <c r="G360" s="25"/>
      <c r="H360" s="25"/>
      <c r="I360" s="25"/>
    </row>
    <row r="361" spans="1:9" x14ac:dyDescent="0.2">
      <c r="A361" s="25"/>
      <c r="B361" s="25"/>
      <c r="C361" s="25"/>
      <c r="D361" s="25"/>
      <c r="E361" s="25"/>
      <c r="F361" s="25"/>
      <c r="G361" s="25"/>
      <c r="H361" s="25"/>
      <c r="I361" s="25"/>
    </row>
    <row r="362" spans="1:9" x14ac:dyDescent="0.2">
      <c r="A362" s="25"/>
      <c r="B362" s="25"/>
      <c r="C362" s="25"/>
      <c r="D362" s="25"/>
      <c r="E362" s="25"/>
      <c r="F362" s="25"/>
      <c r="G362" s="25"/>
      <c r="H362" s="25"/>
      <c r="I362" s="25"/>
    </row>
    <row r="363" spans="1:9" x14ac:dyDescent="0.2">
      <c r="A363" s="25"/>
      <c r="B363" s="25"/>
      <c r="C363" s="25"/>
      <c r="D363" s="25"/>
      <c r="E363" s="25"/>
      <c r="F363" s="25"/>
      <c r="G363" s="25"/>
      <c r="H363" s="25"/>
      <c r="I363" s="25"/>
    </row>
    <row r="364" spans="1:9" x14ac:dyDescent="0.2">
      <c r="A364" s="25"/>
      <c r="B364" s="25"/>
      <c r="C364" s="25"/>
      <c r="D364" s="25"/>
      <c r="E364" s="25"/>
      <c r="F364" s="25"/>
      <c r="G364" s="25"/>
      <c r="H364" s="25"/>
      <c r="I364" s="25"/>
    </row>
    <row r="365" spans="1:9" x14ac:dyDescent="0.2">
      <c r="A365" s="25"/>
      <c r="B365" s="25"/>
      <c r="C365" s="25"/>
      <c r="D365" s="25"/>
      <c r="E365" s="25"/>
      <c r="F365" s="25"/>
      <c r="G365" s="25"/>
      <c r="H365" s="25"/>
      <c r="I365" s="25"/>
    </row>
    <row r="366" spans="1:9" x14ac:dyDescent="0.2">
      <c r="A366" s="25"/>
      <c r="B366" s="25"/>
      <c r="C366" s="25"/>
      <c r="D366" s="25"/>
      <c r="E366" s="25"/>
      <c r="F366" s="25"/>
      <c r="G366" s="25"/>
      <c r="H366" s="25"/>
      <c r="I366" s="25"/>
    </row>
    <row r="367" spans="1:9" x14ac:dyDescent="0.2">
      <c r="A367" s="25"/>
      <c r="B367" s="25"/>
      <c r="C367" s="25"/>
      <c r="D367" s="25"/>
      <c r="E367" s="25"/>
      <c r="F367" s="25"/>
      <c r="G367" s="25"/>
      <c r="H367" s="25"/>
      <c r="I367" s="25"/>
    </row>
    <row r="368" spans="1:9" x14ac:dyDescent="0.2">
      <c r="A368" s="25"/>
      <c r="B368" s="25"/>
      <c r="C368" s="25"/>
      <c r="D368" s="25"/>
      <c r="E368" s="25"/>
      <c r="F368" s="25"/>
      <c r="G368" s="25"/>
      <c r="H368" s="25"/>
      <c r="I368" s="25"/>
    </row>
    <row r="369" spans="1:9" x14ac:dyDescent="0.2">
      <c r="A369" s="25"/>
      <c r="B369" s="25"/>
      <c r="C369" s="25"/>
      <c r="D369" s="25"/>
      <c r="E369" s="25"/>
      <c r="F369" s="25"/>
      <c r="G369" s="25"/>
      <c r="H369" s="25"/>
      <c r="I369" s="25"/>
    </row>
    <row r="370" spans="1:9" x14ac:dyDescent="0.2">
      <c r="A370" s="25"/>
      <c r="B370" s="25"/>
      <c r="C370" s="25"/>
      <c r="D370" s="25"/>
      <c r="E370" s="25"/>
      <c r="F370" s="25"/>
      <c r="G370" s="25"/>
      <c r="H370" s="25"/>
      <c r="I370" s="25"/>
    </row>
    <row r="371" spans="1:9" x14ac:dyDescent="0.2">
      <c r="A371" s="25"/>
      <c r="B371" s="25"/>
      <c r="C371" s="25"/>
      <c r="D371" s="25"/>
      <c r="E371" s="25"/>
      <c r="F371" s="25"/>
      <c r="G371" s="25"/>
      <c r="H371" s="25"/>
      <c r="I371" s="25"/>
    </row>
    <row r="372" spans="1:9" x14ac:dyDescent="0.2">
      <c r="A372" s="25"/>
      <c r="B372" s="25"/>
      <c r="C372" s="25"/>
      <c r="D372" s="25"/>
      <c r="E372" s="25"/>
      <c r="F372" s="25"/>
      <c r="G372" s="25"/>
      <c r="H372" s="25"/>
      <c r="I372" s="25"/>
    </row>
    <row r="373" spans="1:9" x14ac:dyDescent="0.2">
      <c r="A373" s="25"/>
      <c r="B373" s="25"/>
      <c r="C373" s="25"/>
      <c r="D373" s="25"/>
      <c r="E373" s="25"/>
      <c r="F373" s="25"/>
      <c r="G373" s="25"/>
      <c r="H373" s="25"/>
      <c r="I373" s="25"/>
    </row>
    <row r="374" spans="1:9" x14ac:dyDescent="0.2">
      <c r="A374" s="25"/>
      <c r="B374" s="25"/>
      <c r="C374" s="25"/>
      <c r="D374" s="25"/>
      <c r="E374" s="25"/>
      <c r="F374" s="25"/>
      <c r="G374" s="25"/>
      <c r="H374" s="25"/>
      <c r="I374" s="25"/>
    </row>
    <row r="375" spans="1:9" x14ac:dyDescent="0.2">
      <c r="A375" s="25"/>
      <c r="B375" s="25"/>
      <c r="C375" s="25"/>
      <c r="D375" s="25"/>
      <c r="E375" s="25"/>
      <c r="F375" s="25"/>
      <c r="G375" s="25"/>
      <c r="H375" s="25"/>
      <c r="I375" s="25"/>
    </row>
    <row r="376" spans="1:9" x14ac:dyDescent="0.2">
      <c r="A376" s="25"/>
      <c r="B376" s="25"/>
      <c r="C376" s="25"/>
      <c r="D376" s="25"/>
      <c r="E376" s="25"/>
      <c r="F376" s="25"/>
      <c r="G376" s="25"/>
      <c r="H376" s="25"/>
      <c r="I376" s="25"/>
    </row>
    <row r="377" spans="1:9" x14ac:dyDescent="0.2">
      <c r="A377" s="25"/>
      <c r="B377" s="25"/>
      <c r="C377" s="25"/>
      <c r="D377" s="25"/>
      <c r="E377" s="25"/>
      <c r="F377" s="25"/>
      <c r="G377" s="25"/>
      <c r="H377" s="25"/>
      <c r="I377" s="25"/>
    </row>
  </sheetData>
  <autoFilter ref="A6:L98" xr:uid="{00000000-0001-0000-0400-000000000000}"/>
  <mergeCells count="33">
    <mergeCell ref="A75:A80"/>
    <mergeCell ref="B57:B58"/>
    <mergeCell ref="A57:A58"/>
    <mergeCell ref="B59:B62"/>
    <mergeCell ref="A59:A62"/>
    <mergeCell ref="B65:B67"/>
    <mergeCell ref="A65:A67"/>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1:I1"/>
    <mergeCell ref="B33:B39"/>
    <mergeCell ref="B51:B52"/>
    <mergeCell ref="A2:D2"/>
    <mergeCell ref="B43:B44"/>
    <mergeCell ref="A43:A44"/>
    <mergeCell ref="A46:A50"/>
    <mergeCell ref="B46:B50"/>
    <mergeCell ref="A51:A52"/>
    <mergeCell ref="A3:I3"/>
  </mergeCells>
  <printOptions horizontalCentered="1"/>
  <pageMargins left="0.25" right="0.25" top="0.75" bottom="0.75" header="0.3" footer="0.3"/>
  <pageSetup scale="27" fitToWidth="5" fitToHeight="10" orientation="portrait" r:id="rId1"/>
  <rowBreaks count="5" manualBreakCount="5">
    <brk id="18" max="8" man="1"/>
    <brk id="36" max="8" man="1"/>
    <brk id="52" max="8" man="1"/>
    <brk id="69" max="8" man="1"/>
    <brk id="85" max="8"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26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2023-02-02T16:03:41Z</cp:lastPrinted>
  <dcterms:created xsi:type="dcterms:W3CDTF">2019-03-20T21:51:27Z</dcterms:created>
  <dcterms:modified xsi:type="dcterms:W3CDTF">2023-04-28T19:29:45Z</dcterms:modified>
</cp:coreProperties>
</file>