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sgamm\OneDrive\Documents\FUGA 2023\PAAC_Plan_Anti_Corrupción\Versiones_PAAC\"/>
    </mc:Choice>
  </mc:AlternateContent>
  <xr:revisionPtr revIDLastSave="0" documentId="13_ncr:1_{F335214F-2F55-4128-89B5-AB759330C61E}" xr6:coauthVersionLast="47" xr6:coauthVersionMax="47" xr10:uidLastSave="{00000000-0000-0000-0000-000000000000}"/>
  <bookViews>
    <workbookView xWindow="-108" yWindow="-108" windowWidth="23256" windowHeight="12576" tabRatio="711" firstSheet="1" activeTab="5"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Corrupcion'!$A$12:$AD$29</definedName>
    <definedName name="_xlnm._FilterDatabase" localSheetId="1" hidden="1">'C2  Racionalización Trámites'!$A$12:$AD$12</definedName>
    <definedName name="_xlnm._FilterDatabase" localSheetId="2" hidden="1">'C3 Rendicion Cuentas'!$A$12:$AC$25</definedName>
    <definedName name="_xlnm._FilterDatabase" localSheetId="3" hidden="1">'C4. Atencion Ciudadano'!$A$12:$AC$43</definedName>
    <definedName name="_xlnm._FilterDatabase" localSheetId="4" hidden="1">'C5 Ley Transparencia'!$A$14:$AC$43</definedName>
    <definedName name="_xlnm._FilterDatabase" localSheetId="5" hidden="1">'C6  Plan de Integridad'!$A$12:$AC$45</definedName>
    <definedName name="_xlnm.Print_Area" localSheetId="0">'C1 Riesgos Corrupcion'!$A$1:$AI$41</definedName>
    <definedName name="_xlnm.Print_Area" localSheetId="1">'C2  Racionalización Trámites'!$A$1:$AI$29</definedName>
    <definedName name="_xlnm.Print_Area" localSheetId="2">'C3 Rendicion Cuentas'!$A$1:$AH$37</definedName>
    <definedName name="_xlnm.Print_Area" localSheetId="3">'C4. Atencion Ciudadano'!$A$1:$AH$43</definedName>
    <definedName name="_xlnm.Print_Area" localSheetId="4">'C5 Ley Transparencia'!$A$1:$AH$43</definedName>
    <definedName name="_xlnm.Print_Area" localSheetId="5">'C6  Plan de Integridad'!$A$1:$AH$45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5" i="5" l="1"/>
  <c r="AH20" i="6"/>
  <c r="AH15" i="6"/>
  <c r="AH13" i="6"/>
  <c r="AH17" i="4"/>
  <c r="AI24" i="1"/>
  <c r="AI22" i="1"/>
  <c r="AI19" i="1"/>
  <c r="AI17" i="1"/>
  <c r="AI16" i="1"/>
  <c r="AI15" i="1"/>
  <c r="AI14" i="1"/>
  <c r="AH13" i="3"/>
  <c r="AH16" i="3" s="1"/>
  <c r="AG16" i="3"/>
  <c r="AF16" i="3"/>
  <c r="K14" i="6" l="1"/>
  <c r="K15" i="6"/>
  <c r="K16" i="6"/>
  <c r="K17" i="6"/>
  <c r="K18" i="6"/>
  <c r="K19" i="6"/>
  <c r="K20" i="6"/>
  <c r="K21" i="6"/>
  <c r="K22" i="6"/>
  <c r="K23" i="6"/>
  <c r="K24" i="6"/>
  <c r="K25" i="6"/>
  <c r="K26" i="6"/>
  <c r="K27" i="6"/>
  <c r="K28" i="6"/>
  <c r="K20" i="5"/>
  <c r="R19" i="5"/>
  <c r="Y19" i="5"/>
  <c r="K16" i="5"/>
  <c r="K17" i="5"/>
  <c r="K18" i="5"/>
  <c r="K19" i="5"/>
  <c r="K21" i="5"/>
  <c r="K22" i="5"/>
  <c r="K23" i="5"/>
  <c r="K24" i="5"/>
  <c r="K25" i="5"/>
  <c r="K26" i="5"/>
  <c r="K27" i="5"/>
  <c r="K28" i="5"/>
  <c r="K21" i="4"/>
  <c r="K22" i="4"/>
  <c r="K23" i="4"/>
  <c r="K24" i="4"/>
  <c r="K25" i="4"/>
  <c r="K26" i="4"/>
  <c r="K16" i="4"/>
  <c r="K17" i="4"/>
  <c r="K18" i="4"/>
  <c r="K19" i="4"/>
  <c r="K20" i="4"/>
  <c r="K13" i="4"/>
  <c r="K14" i="4"/>
  <c r="K14" i="3"/>
  <c r="K15" i="3"/>
  <c r="K16" i="3"/>
  <c r="K17" i="3"/>
  <c r="K18" i="3"/>
  <c r="K19" i="3"/>
  <c r="K20" i="3"/>
  <c r="K21" i="3"/>
  <c r="K22" i="3"/>
  <c r="K23" i="3"/>
  <c r="K14" i="1"/>
  <c r="K15" i="1"/>
  <c r="K16" i="1"/>
  <c r="K17" i="1"/>
  <c r="K18" i="1"/>
  <c r="K19" i="1"/>
  <c r="K20" i="1"/>
  <c r="K21" i="1"/>
  <c r="K22" i="1"/>
  <c r="K23" i="1"/>
  <c r="K24" i="1"/>
  <c r="K25" i="1"/>
  <c r="K26" i="1"/>
  <c r="B8" i="2"/>
  <c r="B7" i="4"/>
  <c r="B6" i="4"/>
  <c r="L13" i="2"/>
  <c r="S13" i="2"/>
  <c r="Z13" i="2"/>
  <c r="Y19" i="6"/>
  <c r="R19" i="6"/>
  <c r="Y17" i="6"/>
  <c r="R17" i="6"/>
  <c r="Y15" i="6"/>
  <c r="R15" i="6"/>
  <c r="Y13" i="6"/>
  <c r="R13" i="6"/>
  <c r="K13" i="6"/>
  <c r="B8" i="6"/>
  <c r="B7" i="6"/>
  <c r="B6" i="6"/>
  <c r="B5" i="6"/>
  <c r="Y15" i="5"/>
  <c r="R15" i="5"/>
  <c r="K15" i="5"/>
  <c r="B8" i="5"/>
  <c r="B7" i="5"/>
  <c r="B6" i="5"/>
  <c r="B5" i="5"/>
  <c r="Y15" i="4"/>
  <c r="R15" i="4"/>
  <c r="K15" i="4"/>
  <c r="B5" i="4"/>
  <c r="Y13" i="3"/>
  <c r="R13" i="3"/>
  <c r="K13" i="3"/>
  <c r="B8" i="3"/>
  <c r="B8" i="4"/>
  <c r="B7" i="3"/>
  <c r="B6" i="3"/>
  <c r="B7" i="2"/>
  <c r="B6" i="2"/>
  <c r="Y26" i="1"/>
  <c r="R26" i="1"/>
  <c r="Y24" i="1"/>
  <c r="R24" i="1"/>
  <c r="Y21" i="1"/>
  <c r="R21" i="1"/>
  <c r="Y13" i="1"/>
  <c r="R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H14" authorId="0" shapeId="0" xr:uid="{A5EEAC9A-4E55-4D0D-AE89-082298920F1E}">
      <text>
        <r>
          <rPr>
            <b/>
            <sz val="9"/>
            <color indexed="81"/>
            <rFont val="Tahoma"/>
            <family val="2"/>
          </rPr>
          <t>Usuario:</t>
        </r>
        <r>
          <rPr>
            <sz val="9"/>
            <color indexed="81"/>
            <rFont val="Tahoma"/>
            <family val="2"/>
          </rPr>
          <t xml:space="preserve">
si aun no se ha vencido el plazo de ejecución no se califica aún, sse espera al seguimiento correspondiente</t>
        </r>
      </text>
    </comment>
  </commentList>
</comments>
</file>

<file path=xl/sharedStrings.xml><?xml version="1.0" encoding="utf-8"?>
<sst xmlns="http://schemas.openxmlformats.org/spreadsheetml/2006/main" count="888" uniqueCount="483">
  <si>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</si>
  <si>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</si>
  <si>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</si>
  <si>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</si>
  <si>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</si>
  <si>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</si>
  <si>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</si>
  <si>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</si>
  <si>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</si>
  <si>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</si>
  <si>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</si>
  <si>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</si>
  <si>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</si>
  <si>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</si>
  <si>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</si>
  <si>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</si>
  <si>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</si>
  <si>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</si>
  <si>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</si>
  <si>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</si>
  <si>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</si>
  <si>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</si>
  <si>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</si>
  <si>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</si>
  <si>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</si>
  <si>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</si>
  <si>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</si>
  <si>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</si>
  <si>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</si>
  <si>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</si>
  <si>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</si>
  <si>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</si>
  <si>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</si>
  <si>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</si>
  <si>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</si>
  <si>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</si>
  <si>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</si>
  <si>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</si>
  <si>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</si>
  <si>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</si>
  <si>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</si>
  <si>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</si>
  <si>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</si>
  <si>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</si>
  <si>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</si>
  <si>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</si>
  <si>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</si>
  <si>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</si>
  <si>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</si>
  <si>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</si>
  <si>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</si>
  <si>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</si>
  <si>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</si>
  <si>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</si>
  <si>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</si>
  <si>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</si>
  <si>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</si>
  <si>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</si>
  <si>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</si>
  <si>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</si>
  <si>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</si>
  <si>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</si>
  <si>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</si>
  <si>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</si>
  <si>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</si>
  <si>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</si>
  <si>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</si>
  <si>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</si>
  <si>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</si>
  <si>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</si>
  <si>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</si>
  <si>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</si>
  <si>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</si>
  <si>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</si>
  <si>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</si>
  <si>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</si>
  <si>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</si>
  <si>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</si>
  <si>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</si>
  <si>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</si>
  <si>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</si>
  <si>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</si>
  <si>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</si>
  <si>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</si>
  <si>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</si>
  <si>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</si>
  <si>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</si>
  <si>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</si>
  <si>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</si>
  <si>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</si>
  <si>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</si>
  <si>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</si>
  <si>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</si>
  <si>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</si>
  <si>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</si>
  <si>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</si>
  <si>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</si>
  <si>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</si>
  <si>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</si>
  <si>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</si>
  <si>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</si>
  <si>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</si>
  <si>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</si>
  <si>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</si>
  <si>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</si>
  <si>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</si>
  <si>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</si>
  <si>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</si>
  <si>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</si>
  <si>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</si>
  <si>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</si>
  <si>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</si>
  <si>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</si>
  <si>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</si>
  <si>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</si>
  <si>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</si>
  <si>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</si>
  <si>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</si>
  <si>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</si>
  <si>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</si>
  <si>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</si>
  <si>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</si>
  <si>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</si>
  <si>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</si>
  <si>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</si>
  <si>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</si>
  <si>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</si>
  <si>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</si>
  <si>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</si>
  <si>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</si>
  <si>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</si>
  <si>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</si>
  <si>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</si>
  <si>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</si>
  <si>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</si>
  <si>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</si>
  <si>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</si>
  <si>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</si>
  <si>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</si>
  <si>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</si>
  <si>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</si>
  <si>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</si>
  <si>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</si>
  <si>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</si>
  <si>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</si>
  <si>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</si>
  <si>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</si>
  <si>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</si>
  <si>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</si>
  <si>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</si>
  <si>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</si>
  <si>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</si>
  <si>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</si>
  <si>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</si>
  <si>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</si>
  <si>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</si>
  <si>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</si>
  <si>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</si>
  <si>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</si>
  <si>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</si>
  <si>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</si>
  <si>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</si>
  <si>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</si>
  <si>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</si>
  <si>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</si>
  <si>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</si>
  <si>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</si>
  <si>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</si>
  <si>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</si>
  <si>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</si>
  <si>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</si>
  <si>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</si>
  <si>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</si>
  <si>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</si>
  <si>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</si>
  <si>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</si>
  <si>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</si>
  <si>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</si>
  <si>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</si>
  <si>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</si>
  <si>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</si>
  <si>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</si>
  <si>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</si>
  <si>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</si>
  <si>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</si>
  <si>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</si>
  <si>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</si>
  <si>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</si>
  <si>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</si>
  <si>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</si>
  <si>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</si>
  <si>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</si>
  <si>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</si>
  <si>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</si>
  <si>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</si>
  <si>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</si>
  <si>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</si>
  <si>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</si>
  <si>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</si>
  <si>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</si>
  <si>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</si>
  <si>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</si>
  <si>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</si>
  <si>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</si>
  <si>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</si>
  <si>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</si>
  <si>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</si>
  <si>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</si>
  <si>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</si>
  <si>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</si>
  <si>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</si>
  <si>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</si>
  <si>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</si>
  <si>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</si>
  <si>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</si>
  <si>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</si>
  <si>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</si>
  <si>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</si>
  <si>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</si>
  <si>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</si>
  <si>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</si>
  <si>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</si>
  <si>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</si>
  <si>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</si>
  <si>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</si>
  <si>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</si>
  <si>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</si>
  <si>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</si>
  <si>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</si>
  <si>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</si>
  <si>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</si>
  <si>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</si>
  <si>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</si>
  <si>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</si>
  <si>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</si>
  <si>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</si>
  <si>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</si>
  <si>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</si>
  <si>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</si>
  <si>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</si>
  <si>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</si>
  <si>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</si>
  <si>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</si>
  <si>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</si>
  <si>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</si>
  <si>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</si>
  <si>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</si>
  <si>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</si>
  <si>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</si>
  <si>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</si>
  <si>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</si>
  <si>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</si>
  <si>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</si>
  <si>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</si>
  <si>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</si>
  <si>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</si>
  <si>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</si>
  <si>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</si>
  <si>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</si>
  <si>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</si>
  <si>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</si>
  <si>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</si>
  <si>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</si>
  <si>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</si>
  <si>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</si>
  <si>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</si>
  <si>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</si>
  <si>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</si>
  <si>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</si>
  <si>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</si>
  <si>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</si>
  <si>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</si>
  <si>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</si>
  <si>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</si>
  <si>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</si>
  <si>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</si>
  <si>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</si>
  <si>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</si>
  <si>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</si>
  <si>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</si>
  <si>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</si>
  <si>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</si>
  <si>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</si>
  <si>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</si>
  <si>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</si>
  <si>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</si>
  <si>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</si>
  <si>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</si>
  <si>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</si>
  <si>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</si>
  <si>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</si>
  <si>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</si>
  <si>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</si>
  <si>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</si>
  <si>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</si>
  <si>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</si>
  <si>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</si>
  <si>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</si>
  <si>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</si>
  <si>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</si>
  <si>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</si>
  <si>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</si>
  <si>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</si>
  <si>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</si>
  <si>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</si>
  <si>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</si>
  <si>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</si>
  <si>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</si>
  <si>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</si>
  <si>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</si>
  <si>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</si>
  <si>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</si>
  <si>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</si>
  <si>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</si>
  <si>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</si>
  <si>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</si>
  <si>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</si>
  <si>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</si>
  <si>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</si>
  <si>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</si>
  <si>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</si>
  <si>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</si>
  <si>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</si>
  <si>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</si>
  <si>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</si>
  <si>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</si>
  <si>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</si>
  <si>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</si>
  <si>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</si>
  <si>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</si>
  <si>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</si>
  <si>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</si>
  <si>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</si>
  <si>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</si>
  <si>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</si>
  <si>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</si>
  <si>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</si>
  <si>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</si>
  <si>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</si>
  <si>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</si>
  <si>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</si>
  <si>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</si>
  <si>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</si>
  <si>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</si>
  <si>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</si>
  <si>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Se realiza el cambio en las fechas del monitoreo del mapa de riesgos de corrupción vigente, de acuerdo con la Política de Gestión de riesgos de la Entidad, pasando de ser trimestral a cuatrimestral. De acuerdo con esto, se modifica la actividad de presentación al Comité Directivo de los avances en la gestión de riesgos y recomendaciones para la toma de decisiones.</t>
  </si>
  <si>
    <t xml:space="preserve">Se elimina el uso del formato TC-FT-42 Formulario de Proyectos, que se encuentra cargado en la página web; debido a que la información contenida en el formato se relacionará directamente en el formulario virtual. </t>
  </si>
  <si>
    <t>Reducción, estandarización y/o optimización de formularios</t>
  </si>
  <si>
    <t xml:space="preserve">Eliminar el uso del formato TC-FT-42 formulario de Proyectos, la información contenida en el formato se relacionará directamente en el formulario virtual. </t>
  </si>
  <si>
    <t>Los artistas y ciudadanía interesados podrán diligenciar un único formulario  virtual para  participar en el préstamo y uso de las salas de exposición, reduciendo tiempos a la hora de generar la solicitud.</t>
  </si>
  <si>
    <t>La solicitud para el préstamo y uso de salas de exposición se realiza por medio del link: https://fuga.gov.co/banco-de-proyectos-salas-de-exposicion-fuga , donde se debe adjuntar el formato TC-FT-42 formulario de Proyectos. El formato y el formulario repiten información como lo son los datos básicos del artista o colectivo e información de la exposición.</t>
  </si>
  <si>
    <t>Conformar el equipo de Gestores de Integridad de la FUGA 2023</t>
  </si>
  <si>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</si>
  <si>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Se actualizan las fechas de la actividad 4.2. porque en la versión inicial del PAAC quedaron establecidas unas fechas de la vigencia 2022.</t>
  </si>
  <si>
    <t xml:space="preserve">Se cambia la fecha de finalización de la actividad 3.2. </t>
  </si>
  <si>
    <t>Primera Línea de defensa - Subdirección de Gestión Corporativa</t>
  </si>
  <si>
    <t xml:space="preserve">Para el desarrollo de esta actividad se establecen 4 subactividades, con un peso porcentual, así: 
1. Definición del formato de variables de caracterización y ajuste procedimiento PN-PD-08 (20%)
2.  Solicitud de información a las áreas responsables (5%)
3. Consolidación, análisis de información y elaboración del documento de caracterización de usuarios (60%)
4. Presentación del documento al Comité, aprobación y socialización del documento (15%)
De acuerdo con lo anterior, se presentan evidencias de la realización de las subactividades 1 . Se creo el formato PN-FT-19 para la identificación de variables de caracterización, se ajustó el procedimiento  PN-PD-08 v3. 
2. Se hizo la solicitud de información a las áreas responsables. </t>
  </si>
  <si>
    <t>1. Actualización y publicación de formato y procedimiento en la intranet 
http://intranet.fuga.gov.co/proceso-planeacion 
2. Correos electrónicos con solicitud de información
https://drive.google.com/drive/folders/1NkcOzvGYbcOlkPpSVOofohvAoOFL8zpl?usp=sharing</t>
  </si>
  <si>
    <t>Se verifica la realización de las actividades programadas para actualizar la caracterización de usuarios de la FUGA y las evidencias presentadas; con lo cual se cumple el porcentaje establecido para el período.</t>
  </si>
  <si>
    <t>En cumplimiento de lo establecido por la Contraloría de Bogotá, dentro de los términos estipulados, se cargaron los informes de la cuenta anual para la vigencia 2022, en el Sistema de Vigilancia y Control Fiscal - SIVICOF. Posterior al cargue en dicha plataforma, se publicaron en la página web de la FUGA los tres informes en mención, correspondientes a la vigencia 2022: Balance Social, Informe de Gestión y Resultados e Informe de Gestión de la Gerencia.</t>
  </si>
  <si>
    <t>El Informe de Gestión y Resultados 2022 se encuentra publicado en el siguiente link: https://fuga.gov.co/transparencia-y-acceso-a-la-informacion-publica/planeacion-presupuesto-informes/informes-enviados-concejo.
El Balance Social 2022 y el Informe de Gerencia 2022 se encuentran publicados en el siguiente link: https://fuga.gov.co/transparencia-y-acceso-a-la-informacion-publica/planeacion-presupuesto-informes?field_fecha_de_emision_value=All&amp;term_node_tid_depth=318.</t>
  </si>
  <si>
    <t>Se verifica la publicación de los tres informes de la cuenta anual 2022 del SIVICOF y las evidencias presentadas; con lo cual se cumple el porcentaje establecido para el período.</t>
  </si>
  <si>
    <t>La FUGA participó en la rendición de cuentas sectorial que se realizó el día 26 de enero de 2023, en la Cinemateca de Bogotá y fue transmitida a través de Facebook. La presentación de la Directora de la FUGA, Margarita Díaz, se encuentra en el minuto 1:27:30 del video que se presenta como evidencia.</t>
  </si>
  <si>
    <t>El video de la transmisión de la Rendición de Cuentas del Sector Cultura, Recreación y Deporte se encuentra en el siguiente vínculo: https://www.facebook.com/watch/?v=502666405388662</t>
  </si>
  <si>
    <t>La actividad se encuentra programada para ejeución en el segundo cuatrimestre del año.</t>
  </si>
  <si>
    <t xml:space="preserve">La actividad se encuentra dentro de los tiempos de gestión y se encuentra programada para su ejecución entre el mes de junio y agosto de 2023. </t>
  </si>
  <si>
    <t>El día 3 de mayo de 2023 se realizó la socialización del código de integridad a través del boletín institucional digital en el enlace: https://express.adobe.com/page/bbBjQQpbDod9F/ 
Adicionalmente se publicó la pieza en la intranet institucional el día 02 de mayo de 2023. Se anexa evidencia de publicación en ambos canales.</t>
  </si>
  <si>
    <t>Las piezas comunicativas se encuentran cargadas como evidencia en el siguiente link: https://drive.google.com/drive/u/2/folders/1ksuXGuy1kIUI2GJsZYqE6DIWzJP4r6NO</t>
  </si>
  <si>
    <t>Se verifica la publicación de las piezas comunicativas en el boletín institucional y en la intranet; con lo cual se cumple el porcentaje establecido para el período.</t>
  </si>
  <si>
    <t>Se verifica la participación de la Directorade la FUGA en la Rendición del cuentas del Sector Cultura, Recreación y Deporte, así como las evidencias presentadas; con lo cual se cumple el porcentaje establecido para el período.</t>
  </si>
  <si>
    <t>En el periodo no se ha visto la necesidad de actualizar la política de riesgos, este proceso se tiene contemplado entre junio y septiembre del presente año,  cuando se integren los nuevos lineamientos del DAFP frente a planes de acción para riesgos LA/FT.</t>
  </si>
  <si>
    <t xml:space="preserve">En el mes de enero de 2023 se revisaron y actualizaron los riesgos de corrupción en todas su etapas por cada uno de los procesos que identificaron este tipo de riesgos. Se presentan como evidencia las fichas de riesgo actualizadas. </t>
  </si>
  <si>
    <t>Ver fichas de riesgos en el link: https://drive.google.com/drive/folders/1Kf2Zi96n2xg_XhIqYL193FYU9o-KGlbE
Tambien fueron publicadas en la página web en el link: https://fuga.gov.co/transparencia-y-acceso-a-la-informacion-publica/planeacion-presupuesto-informes/plan-anticorrupcion</t>
  </si>
  <si>
    <t>Se verifica la publicación de las Fichas de Riesgos en la página web y las copias de las mismas presentadas como evidencia; con lo cual se cumple el porcentaje establecido para el período.</t>
  </si>
  <si>
    <t>A partir del Autodiagnóstico de Autoevaluación SARLAF aplicado en la FUGA, se hicieron mesas de trabajo con los diferentes procesos para identificar los riesgos de corrupción por Lavado de Activos y Financiación del Terrorismo (LA/FT). En una reunión con el proceso de Jurídica se determinó que un riesgo que nos podría llegar a aplicar en la FUGA es ''Probable vinculación de proveedores que se encuentran relacionados con actividades de Lavado de activos y/o Financiación del Terrorismo''; a este riesgo se le definió un control existente y se espera tener lineamientos por parte de los entes encargados y herramientas que faciliten la identificación del riesgo y propuestas de planes de acción que estén dentro de las capacidades de la FUGA.</t>
  </si>
  <si>
    <t>Ver ficha ''1. Matriz_mapa_riesgos Jurídica 30012023 Vf (3,2)'' en la pestaña ''R.corrupción juridica3''
En el link: https://drive.google.com/drive/folders/1Kf2Zi96n2xg_XhIqYL193FYU9o-KGlbE</t>
  </si>
  <si>
    <t>Se verifica la Ficha de Riesgos de Corrupción sobre riesgos LA/F presentada como evidencia; con lo cual se cumple el porcentaje establecido para el período.</t>
  </si>
  <si>
    <t>El mapa de riesgos de corrupción fue aprobado por el comité directivo el 30 de enero de 2023.</t>
  </si>
  <si>
    <t>Radicado en orfeo acta de comité enero: 20231200029023.</t>
  </si>
  <si>
    <t>El 30 de enero de 2023 se generó la solicitud de publicación y el día 31 de enero de 2023 se reportó la publicación del mapa de riesgos de corrupción 2023 con el apoyo del proceso de comunicaciones.</t>
  </si>
  <si>
    <t>Link intranet: http://intranet.fuga.gov.co/mapa-de-riegos-por-procesos, en el titulo nombrado como ''Conoce aquí el Mapa de Riesgos 2023'' que direcciona al drive tonde se puede ver la matriz de riesgos de corrupción aprobada por el comité directivo. 
Link página web: https://fuga.gov.co/transparencia-y-acceso-a-la-informacion-publica/planeacion-presupuesto-informes/plan-anticorrupcion. El archivo esta nombrado como: Matriz de riesgos de corrupción 2023 V.6
Ver soportes de publicación en el link: https://drive.google.com/drive/folders/1Rq3mkDgf0l4aQflEfFsjXsN2lVNwaNcN</t>
  </si>
  <si>
    <t>Se verifica la publicación del Mapa de Riesgos en la intranet y en la página web, así como las copias de los correos presentados como evidencia; con lo cual se cumple el porcentaje establecido para el período.</t>
  </si>
  <si>
    <t>La profesional Apoyo MIPG, el 19 de diciembre de 2022 solicitó a los procesos de la FUGA el monitoreo a la matriz de riesgos, que incluye los riesgos de corrupción. El 6 de enero de 2023 se presentó el informe preliminar del monitoreo al jefe de la OAP con los aportes que llegaron de los diferentes procesos. El 12 de enero la profesional apoyo de la OAP volvió a solicitar a los procesos, los monitoreos restantes para culminar con los informes. 
El 27 de febrero se presentó al Comité Directivo el monitoreo de riesgos dentro del Informe de Gestión y Desempeño Procesos II-sem 2022 y se dejó el monitoreo publicado en la intranet institucional, que fue socializado en la capacitación a los gestores SIG del 8 de marzo de 2023.</t>
  </si>
  <si>
    <t xml:space="preserve">Radicado en orfeo en donde se encuentra el acta de comité de febrero: 20231000035483.
Link intranet: http://intranet.fuga.gov.co/mapa-de-riegos-por-procesos, en el título nombrado como ''Conoce aquí el Mapa de Riesgos 2023'' que direcciona al drive tonde se pueden ver la matriz de riesgos de corrupción aprobada por el comité directivo. </t>
  </si>
  <si>
    <t>Se verifica en Orfeo el radicado que contiene el Acta de la Sesión del Comité Directivo realizada el 30 de enero de 2023, en donde se aprobó el mapa de riesgos de corrupción.</t>
  </si>
  <si>
    <t>Se verifica en Orfeo el radicado que contiene el Acta de la Sesión del Comité Directivo realizada el 27 de febrero de 2023, en donde se aprobó el mapa de riesgos de corrupción. 
También, se verifica la publicación del Mapa de Riesgos; con lo cual se cumple el porcentaje establecido para el período.</t>
  </si>
  <si>
    <t>El 27 de febrero de 2023 se presentaron al Comité Directivo los avances en la gestión de riesgos y las recomendaciones para la toma de decisiones por medio del Informe de Gestión y Desempeño Procesos II-sem 2022.</t>
  </si>
  <si>
    <t>Radicado en orfeo en donde se encuentra el acta de comité de febrero: 20231000035483.</t>
  </si>
  <si>
    <t>Se verifica en Orfeo el radicado que contiene el Acta de la Sesión del Comité Directivo realizada el 27 de febrero de 2023, en donde se aprobó el mapa de riesgos de corrupción; con lo cual se cumple el porcentaje establecido para el período.</t>
  </si>
  <si>
    <t>El 29 de marzo se hizo una mesa de trabajo entre la profesional de apoyo de trámites de la OAP y el equipo de la SAC, para la revisión de la racionalización 2023, en la cual se hizo la presentación del nuevo líder del Procedimiento de Exposiciones, el profesional Felipe Sanclemente, quien será la persona encargada de realizar la gestión propuesta. Se acuerda realizar la actividad en el marco de la actualización documental del proceso, que se desarrollará entre junio y agosto del presente año, luego de la auditoría interna que tiene el proceso. 
Se realizó el plan de trabajo de racionalización para el 2023 y se presenta monitoreo cuatrimestral.</t>
  </si>
  <si>
    <t>Se adjunta evidencia de reunión con el equipo SAC para definir cuando se realizaría la actividad, nombrada como ''29032023 Revisión racionalización 2023'' ver en el link: https://drive.google.com/drive/folders/17Omr8Qw4jr2JTNAsfHZ66COpMY3gsh73
Plan de trabajo de racionalización con monitoreo en el mismo link, nombrado como ''Plan de trabajo racionalización''.</t>
  </si>
  <si>
    <t>Se verifican los archivos presentados que dan cuenta de la gestión realizada durante el período, relacionada con el Plan de Trabajo de Racionalización de Trámites, liderado por la SAC.</t>
  </si>
  <si>
    <t xml:space="preserve">El 30 de enero de 2023 se realizó el registro de la racionalización aprobada por el Comité Directivo ese mismo día, y el 29 de marzo de 2023, con el apoyo de Yadira Bustos de la Secretaría General, se realizó el ajuste de las acciones de racionalización 2023 en el SUIT de acuerdo a las observaciones que desde el DAFP se dieron a la racionalización, dejando como soporte los pantallazos de actualización y mesas de trabajo. </t>
  </si>
  <si>
    <t>Las evidencias de la realización de estas actividades se encuentran en el siguiente link: https://drive.google.com/drive/folders/1Qoj0IR0kJQt4tiVyIpDh21AteniPl_mS</t>
  </si>
  <si>
    <t>Se verifica la realización de las actividades programadas para actualizar la información en el SUIT sobre la racionalización de trámites de la FUGA, as como las evidencias presentadas; con lo cual se cumple el porcentaje establecido para el período.</t>
  </si>
  <si>
    <t xml:space="preserve">En el período no se han presentado avances de la actividad, se tienen programados para el siguiente cuatrimestre. </t>
  </si>
  <si>
    <t>Se elaboró el Informe del Defensor del Ciudadano, correspondiente al segundo semestre de la vigencia 2022 y se socializó ante el Comité Directivo en enero de 2023. Adicional a ello, se remitió a la Veeduría Distrital y a la Subsecretaría de Servicio a la Ciudadanía, de la Secretaría General de la Alcaldía Mayor.</t>
  </si>
  <si>
    <t>Actividad programada y ejecutada en el marco del PIC 2023, dicha actividad se desarrolló en la jornada de inducción y reinducción que se llevó a cabo del 25 al 27 de abril.</t>
  </si>
  <si>
    <t>*PIC 2023 https://fuga.gov.co/transparencia-y-acceso-a-la-informacion-publica/planeacion-presupuesto-informes/peth?field_fecha_de_emision_value=All&amp;term_node_tid_depth=284
* Soportes de la inducción Radicado principal No 20232800043923, ppt anexo 2023280004392300009</t>
  </si>
  <si>
    <r>
      <t xml:space="preserve">Si bien el Plan Institucional de Capacitación, que hace parte del Plan Estratégico de Talento Humano se encuentra publicado en la página web de la entidad; </t>
    </r>
    <r>
      <rPr>
        <sz val="11"/>
        <rFont val="Arial"/>
        <family val="2"/>
      </rPr>
      <t>el radicado de Orfeo: 20232800043923 no se puede visualizar, por tener un nivel de acceso restringido. Por lo tanto, la Segunda Línea de Defensa no puede verificar si la actividad se llevó a cabo.</t>
    </r>
  </si>
  <si>
    <t>La realización de esta actividad se está gestionando, por parte de la Oficina Asesora de Planeación, con el Departamento Administrativo de la Función Pública - DAFP.</t>
  </si>
  <si>
    <t>El 22 de marzo se realizó "Sensibilización sobre el Manual de Servicio a la Ciudadanía, así como de la Política Distrital de Servicio a la Ciudadanía y los demás lineamientos vigentes en atención a la ciudadanía"</t>
  </si>
  <si>
    <t>Radicado Orfeo RADICADO No 20232800033153, perteneciente al expediente No. 202328005001900001E. Asunto: PIC: Sensibilización sobre el Manual de Servicio a la Ciudadanía, así como de la Política Distrital de Servicio a la Ciudadanía y los demás lineamientos vigentes en atención a la ciudadanía.</t>
  </si>
  <si>
    <t>Se verifica la realización de las actividades programadas con relación a la socialización del Manual de Servicio a la Ciudadanía y de la Política Distrital de Servicio a la Ciudadanía, así como las evidencias presentadas; con lo cual se cumple el porcentaje establecido para el período.</t>
  </si>
  <si>
    <t>Se han adelantado reuniones con la Subdirección de Gestión Corporativa yla Oficina Asesora de Planeación con el fin de reformular las ACMs y hacer la verificación de riesgos del proceso. Una vez se aprueben se actualizarán los documentos requeridos a  raíz de las acciones a realizar.</t>
  </si>
  <si>
    <t>Correo. 3.2 Citación reformulación ACM 150323 y 060323 (Drive componente 4)
https://drive.google.com/drive/folders/19S2VleGrDM87DoEtK5ArgFUSsSAK_Jxr</t>
  </si>
  <si>
    <t>Se verifica la realización de las actividades relacionadas con el proceso de actualización de la documentación del Proceso de Servicio al Ciudadano, así como las evidencias presentadas.</t>
  </si>
  <si>
    <t>A la fecha se han elaborado y publicado en Transparencia los informes de PQRSD del primer trimestre vigencia 2023.</t>
  </si>
  <si>
    <t>*Radicados en Orfeo: Enero 20232000021343, Febrero 20232300030673, Marzo 20232000040423.
*Publicación transparencia https://fuga.gov.co/transparencia-y-acceso-a-la-informacion-publica/planeacion-presupuesto-informes?field_fecha_de_emision_value=All&amp;term_node_tid_depth=167</t>
  </si>
  <si>
    <t>Se verifica la elaboración y publicación de los informes mensuales de PQRSD de la FUGA; con lo cual se cumple el porcentaje establecido para el período.</t>
  </si>
  <si>
    <t>Se elaboran los informes internos sobre la calidad de las respuestas emitidas por FUGA, correspondientes al primer trimestre de 2023.</t>
  </si>
  <si>
    <t>Radicado en Orfeo: Enero 20232000021833, Febrero 20232300030683, Marzo 20232000040433.</t>
  </si>
  <si>
    <t>Se verifica la elaboración de los informes internos sobre la calidad de las respuestas emitidas por parte de la FUGA; con lo cual se cumple el porcentaje establecido para el período.</t>
  </si>
  <si>
    <t>Mediante la Resolución 61 del 19 de abril de 2023 se conformó el nuevo equipo de gestores de integridad FUGA, que estarán desde el 20 de abril de 2023 hasta el 19 de abril de 2025.</t>
  </si>
  <si>
    <t>Radicado de Orfeo: 20232000000615</t>
  </si>
  <si>
    <t>Se verifica la elaboración y publicación en la intranet de la resolución de conformación del equipo de Gestores de Integridad de la FUGA; con lo cual se cumple el porcentaje establecido para el período.</t>
  </si>
  <si>
    <t xml:space="preserve">El 26 de abril de 2023, en el marco de la Semana de Inducción y Reinducción, el equipo de GTH sensibilizó sobre los valores de integridad FUGA, y así mismo, presentó el Codigo de Integridad y la conformación del nuevo equipo de Gestores de Integridad de la entidad. En Orfeo de evidencia se encuentra la PPT de la jornada del día 2; así mismo, la participación de la alta dirección reposa en el listado de asistencia general de la jornada, donde se encuentra que estuvo presente la Subdirectora de Gestión Corporativa; el Jefe de la Oficina de Control Interno Disciplinario; la Jefe de la Oficina de Control Interno; el Jefe de la Oficina Asesora de Planeación. </t>
  </si>
  <si>
    <t>* Soportes de la inducción Radicado principal No 20232800043923.</t>
  </si>
  <si>
    <t xml:space="preserve"> El radicado de Orfeo: 20232800043923 no se puede visualizar, por tener un nivel de acceso restringido. Por lo tanto, la Segunda Línea de Defensa no puede verificar si la actividad se llevó a cabo.</t>
  </si>
  <si>
    <t>La capacitación se encuentra programada en el PIC 2023 para su realización dentro de los términos previstos en el PAAC.</t>
  </si>
  <si>
    <t>Copia de las agendas de la Directora y las Subdirectoras de la FUGA se encuentran en el siguiente link: https://drive.google.com/drive/u/2/folders/1YjOltc18JdwoIk0OfmCjuUYHM3DAhdiN</t>
  </si>
  <si>
    <t>Se verifica en la página de Gobierno Abierto de Bogotá, que está cargada la información de las reuniones de la Directora y las Subdirectoras, lo cual concuerda con las evidencias presentadas. Con ello se cumple el porcentaje establecido para el período.</t>
  </si>
  <si>
    <t>Soportes del monitoreo I Cuatrimestre Anexo 2 en: https://drive.google.com/drive/folders/1uUH3MEIKQqH8JNR3gQg1hdf2pIZKOYaM</t>
  </si>
  <si>
    <t>A partir del seguimiento de transparencia Anexo 2 -Estándares de Publicación, se evidencia un cumplimiento del 100% en 144 requisitos de 146 evaluados en el primer cuatrimestre 2022. Lo anterior da como resultado un porcentaje de cumplimiento total del 98,63%.</t>
  </si>
  <si>
    <r>
      <t xml:space="preserve">Se verifica la información consignada en la Matriz de Estándares de Publicación, en donde se evidencia el cumplimiento de los 144 requisitos evaluados con el 100% de cumplimiento. Con ello, se cumple el porcentaje establecido para el período.
</t>
    </r>
    <r>
      <rPr>
        <i/>
        <sz val="11"/>
        <color theme="1"/>
        <rFont val="Arial"/>
        <family val="2"/>
      </rPr>
      <t>*Se recomienda a las áreas tener presente permanentemente la actualización de la información que se debe publicar en la página web, para dar cumplimiento a la normatividad vigente*</t>
    </r>
    <r>
      <rPr>
        <sz val="11"/>
        <color theme="1"/>
        <rFont val="Arial"/>
        <family val="2"/>
      </rPr>
      <t xml:space="preserve">
</t>
    </r>
  </si>
  <si>
    <t xml:space="preserve">Se realizó monitoreo del primer cuatrimestre de Ley de Transparencia en la matriz correspondiente al Anexo 2 de la Resolución 1519 de 2020 - estándares de publicación. </t>
  </si>
  <si>
    <t>Soportes del monitoreo I Cuatrimestre Anexo 2 en: https://drive.google.com/drive/folders/1rBQAd2q07yZIuOW6g18jGpsjoFBBP5x8</t>
  </si>
  <si>
    <t>En el mes de enero se formuló el Plan de Integridad desde el Proceso de Talento Humano, dicho plan fue remitido a la OAP para su consolidación dentro del PAAC de la vigencia en el presente componente, así mismo se realizó su publicación en la intranet (enlazada con el link de transparencia a donde se encuentra el PAAC).</t>
  </si>
  <si>
    <t>Correos de soporte de formulación del PAAC: https://drive.google.com/drive/folders/1zCIIF8f4_3knlCEl0IqgYPyh9AiJCK_I
Intranet enlace: http://intranet.fuga.gov.co/politica-integridad
Ver : Planes/ Programas: - Plan Política de Integridad PAAC.</t>
  </si>
  <si>
    <t>Se verifica el proceso de formulación e inclusión en el PAAC, del Plan de Acción de Gestores de Integridad 2023, con las evidencias presentadas; con lo cual se cumple el porcentaje establecido para el período.</t>
  </si>
  <si>
    <t>Se verifica la realización de las actividades programadas con relación al Informe semestral del Defensor del Ciudadano; no obstante, a la fecha de realización de este seguimiento NO se encuentra publicado el Informe del Defensor del Ciudadano del segundo semestre del año 2022 en el link destinado para ello: https://fuga.gov.co/atencion-servicios-ciudadania/defensor-del-ciudadano. El Informe SI se encuentra publicado en el siguiente link: https://fuga.gov.co/atencion-servicios-ciudadania/informe-defensor-del-ciudadano-decreto-392-de-2015. Por lo tanto, no se reporta cumplimiento del 100% de la actividad.</t>
  </si>
  <si>
    <t>*Radicado en Orfeo 20232300014903
*Remisión entes de control. Radicados 20232300001941 y 20232300001951
*Informe publicado en transparencia
https://fuga.gov.co/atencion-servicios-ciudadania/defensor-del-ciudadano
https://fuga.gov.co/atencion-servicios-ciudadania/informe-defensor-del-ciudadano-decreto-392-de-2015
*Socialización Comite Directivo. Radicado en Orfeo 20231200029023</t>
  </si>
  <si>
    <t>En cumplimiento de los lineamientos de Gobierno Abierto de Bogotá, se publicaron las agendas de la Directora, Subdirectora de Gestión Corporativa, Subdirectora para la Gestión del Centro y Subdirectora Artística y Cultural, quienes sostuvieron reuniones con personal externo a la entidad durante el período reportado.</t>
  </si>
  <si>
    <t>Seguimiento Tercera Línea de Defensa - Oficina de Control Interno</t>
  </si>
  <si>
    <t>Análisis de evidencias</t>
  </si>
  <si>
    <t>Eficiencia</t>
  </si>
  <si>
    <t>Eficacia</t>
  </si>
  <si>
    <t>Promedio</t>
  </si>
  <si>
    <t>Oportunidades de mejora o recomendaciones.</t>
  </si>
  <si>
    <t>Actividad cumplida.
Se recomienda revisar las recomendaciones de la OCI en la matriz  para cada riesgo.</t>
  </si>
  <si>
    <t>Se validan las fichas de riesgo publicadas en la página web de la entidad el 30 de enero de 2023.</t>
  </si>
  <si>
    <t>Se recomienda formular las acciones de forma coherente con su complejidad, teniendo en cuenta que la fecha prevista era para agosto y se pudo desarrollar durante el primer cuatrimestre de la vigencia.</t>
  </si>
  <si>
    <t>Se recomienda ajustar la meta y el indicador ya que formulan 4 monitoreos en la vigencia, pero se realizan 3.</t>
  </si>
  <si>
    <t>Se valida el acta de la sesión del Comité Directivo</t>
  </si>
  <si>
    <t>Se valida el acta de la sesión del Comité Directivo y la página web de la Entidad</t>
  </si>
  <si>
    <t>Se revisó  intranet para el Mapa de Riesgos 2023 y el contneido del acta del comité del 27 de febrero subida a Orfeo</t>
  </si>
  <si>
    <t>Se revisó el acta del comité del 27 de febrero subida a Orfeo</t>
  </si>
  <si>
    <t>Plan de trabajo de racionalización con monitoreo en el mismo link, nombrado como ''Plan de trabajo racionalización''</t>
  </si>
  <si>
    <t>Se revisó la realización de la  reunión del quipo SAC, así como el  Plan de trabajo de racionalización con monitoreo.</t>
  </si>
  <si>
    <t>Se verifican las evidencias enunciadas de manera correcta.</t>
  </si>
  <si>
    <t>Se consultó el expediente enunciado, junto con los radicados Orfeo</t>
  </si>
  <si>
    <t>se verifica la pagina web, junto con los informes referidos.</t>
  </si>
  <si>
    <t>Se revisaron los radicados orfeo que corresponden a los Informes internos de calidad de las respuestas dadas por la FUGA a las
PQRSD hasta el mes de marzo</t>
  </si>
  <si>
    <t>Se revisaron las carpetas en drive de las que se infiere que se realizaron reuniones para la actualización de los documentos.</t>
  </si>
  <si>
    <t>Se revisó la matriz de seguimiento del cuatrimestre a la Ley de Transparencia</t>
  </si>
  <si>
    <t xml:space="preserve"> </t>
  </si>
  <si>
    <t xml:space="preserve">Se revisó la publicación y la inclusión del plan de integridad en el PAAC </t>
  </si>
  <si>
    <t>Se verifico el radicado Orfeo y la publicación en la pagina web https://fuga.gov.co/transparencia-y-acceso-a-la-informacion-publica/normograma/resolucion-no-61-de-2023</t>
  </si>
  <si>
    <t>Se recomienda formular la actividad de forma coherente con su complejidad, teniendo en cuenta que las fechas de inicio y finalización durante el primer cuatrimestre de la vigencia.</t>
  </si>
  <si>
    <t>se verifica la evidencia aportada en el drive y la página web de Gobierno Bogotá y hay coherencia en lo afirmado https://gobiernoabiertobogota.gov.co/transparencia/agendas</t>
  </si>
  <si>
    <t>Actividad cumplida</t>
  </si>
  <si>
    <t xml:space="preserve"> Se recomienda validar las evidencias que se presentan para garantizar claridad en la verificacion del cumplimiento de la actividad.</t>
  </si>
  <si>
    <t>Se verifican las evidencias enunciadas, radicados en Orfeo  y pagina web, sin embargo no se observa la publicación del informe de defensor del ciudadano II semestre 2022 en los links reportados.</t>
  </si>
  <si>
    <t>Se verificó lo enunciado por primera y  segunda linea de defensa</t>
  </si>
  <si>
    <t xml:space="preserve">Tener en cuenta las recomendaciones emitidas por la OCI en el Informe Seguimiento Implementación y Sostenibilidad Ley de Transparencia. </t>
  </si>
  <si>
    <t>Cumplimiento promedio en el I cuatrimestre del 2023 del 98,01 de acuerdo a la desagregación por categorías registrado en Informe Seguimiento Implementación y Sostenibilidad Ley de Transparencia. (ver informe transparencia OCI)</t>
  </si>
  <si>
    <t xml:space="preserve">Se verifican las evidencias presentadas por la primera línea de defensa sobre la identificación del riesgo de corrupción por SARLAFT </t>
  </si>
  <si>
    <t>De la revisión realizada a las evidencias presentadas por  la primera línea  de defensa no fue posible verificar el Informe de Gestión y Resultados 2022 en el link referenciado, sin embargo se consulto el link https://fuga.gov.co/transparencia-y-acceso-a-la-informacion-publica/planeacion-presupuesto-informes/informes-gestion-resultados donde se pudo consultar el informe.
 El Balance social e Informe de Gerencia 2022 se encuentra publicado en la página web.</t>
  </si>
  <si>
    <t>Radicado Orfeo 20221100087043 del 16 de enero de 2023</t>
  </si>
  <si>
    <t xml:space="preserve"> Informe de Control interno de Seguimiento de Tercer cuatrimestre 2022 del Plan Anticorrupción y Atención al Ciudadano y Mapa de Riesgos de Corrupción.  Informe Radicado Orfeo 20221100087043 del 16 de enero de 2023. publicado en la pagina web https://fuga.gov.co/transparencia-y-acceso-a-la-informacion-publica/planeacion-presupuesto-informes?field_fecha_de_emision_value=1&amp;term_node_tid_depth=163</t>
  </si>
  <si>
    <t>Se recomienda formular las acciones de forma coherente con su complejidad, teniendo en cuenta que se pudo desarrollar durante el primer cuatrimestre de la vigencia.</t>
  </si>
  <si>
    <t>Revisados los enlaces relacionados y radicados Orfeo.</t>
  </si>
  <si>
    <t xml:space="preserve">
Si bien segunda y tercera línea de defensa no pudieron acceder al Orfeo presentado por la primera línea, desde la OCI se participó en las actividades de inducción y reinducción por lo tanto se conoce que se realizó Sensibilización de los Valores de Integridad. Resolución 93 de 2018 
Por la cual se adopta el código de integridad del servicio público en la FUGA</t>
  </si>
  <si>
    <t>Se recomienda asegurar que las evidencias puedan ser consultadas para permitir el  monitoreo  del cumplimiento de la actividad por parte de la OCI, asimismo  la actividad debe estar formulada de forma coherente con su complejidad, teniendo en cuenta que las fechas de inicio y finalización durante el primer cuatrimestre de la vigencia.</t>
  </si>
  <si>
    <t>Si bien se verifican las evidencias presentadas, no es posible verificar la publicación del informe de Defensor del ciudadano del segundo semestre del año 2022, se encuentra identificado, sin embargo es de julio 2022.</t>
  </si>
  <si>
    <t>Se recomienda coherencia entre la actividad , el indicador y las evidencias, pues la sensibilización que se indica se realizó en el marco de las jornadas de inducción y reeinducción.</t>
  </si>
  <si>
    <t>Se actualizan las fechas de la actividad 2.2. debido a que se está concertando con el DAFP la fecha para la realización de la capacitación sobre trámites y OPAS.</t>
  </si>
  <si>
    <t>1 sensibilización para  funcionarios, contratistas en cultura de rendición de cuentas y participación ciudadana.</t>
  </si>
  <si>
    <t>Realizar sensibilización de la importancia de la rendición de cuentas y la participación ciudadana dirigida a funcionarios, contratistas de la FUGA (cultura de la rendición de cuentas).</t>
  </si>
  <si>
    <t>Elaborar documento  marco de referencia para la actualización y validación de la  publicación de los datos abiertos  en los portales de Datos Abiertos</t>
  </si>
  <si>
    <t>1 documento marco de referencia  realizado para la actualización y validación de la  publicación de los datos abiertos  en los portales de Datos Abiertos</t>
  </si>
  <si>
    <r>
      <t>Documento  marco de referencia</t>
    </r>
    <r>
      <rPr>
        <sz val="12"/>
        <color rgb="FF000000"/>
        <rFont val="Arial"/>
        <family val="2"/>
      </rPr>
      <t>  realizado para la actualización y validación de la  publicación de los datos abiertos  en los portales de Datos Abiertos  (si=100%; no=0)</t>
    </r>
  </si>
  <si>
    <t>Se ajusta la descripción de la actividad 3.2. y se cambia la fecha de finalización.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</si>
</sst>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m"/>
    <numFmt numFmtId="166" formatCode="d/mm/yyyy;@"/>
  </numFmts>
  <fonts count="39"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name val="Arial"/>
      <family val="2"/>
    </font>
    <font>
      <b/>
      <sz val="11"/>
      <name val="Arial"/>
      <family val="2"/>
    </font>
    <font>
      <sz val="10"/>
      <name val="Arial"/>
      <family val="2"/>
    </font>
    <font>
      <i/>
      <sz val="12"/>
      <name val="Arial"/>
      <family val="2"/>
    </font>
    <font>
      <sz val="11"/>
      <color theme="1"/>
      <name val="Arial"/>
      <family val="2"/>
    </font>
    <font>
      <i/>
      <sz val="11"/>
      <color theme="1"/>
      <name val="Arial"/>
      <family val="2"/>
    </font>
    <font>
      <sz val="9"/>
      <color indexed="81"/>
      <name val="Tahoma"/>
      <family val="2"/>
    </font>
    <font>
      <b/>
      <sz val="9"/>
      <color indexed="81"/>
      <name val="Tahoma"/>
      <family val="2"/>
    </font>
    <font>
      <sz val="11"/>
      <color rgb="FF000000"/>
      <name val="Arial"/>
      <family val="2"/>
    </font>
  </fonts>
  <fills count="20">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4" tint="0.59999389629810485"/>
        <bgColor rgb="FFB8CCE4"/>
      </patternFill>
    </fill>
    <fill>
      <patternFill patternType="solid">
        <fgColor theme="4" tint="0.59999389629810485"/>
        <bgColor indexed="64"/>
      </patternFill>
    </fill>
    <fill>
      <patternFill patternType="solid">
        <fgColor theme="4" tint="0.59999389629810485"/>
        <bgColor rgb="FFFFFFFF"/>
      </patternFill>
    </fill>
    <fill>
      <patternFill patternType="solid">
        <fgColor theme="5" tint="0.39997558519241921"/>
        <bgColor rgb="FFFFFFFF"/>
      </patternFill>
    </fill>
    <fill>
      <patternFill patternType="solid">
        <fgColor theme="6" tint="0.39997558519241921"/>
        <bgColor rgb="FFFFFFFF"/>
      </patternFill>
    </fill>
    <fill>
      <patternFill patternType="solid">
        <fgColor theme="4" tint="0.79998168889431442"/>
        <bgColor rgb="FFB8CCE4"/>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0" tint="-0.249977111117893"/>
        <bgColor rgb="FFB8CCE4"/>
      </patternFill>
    </fill>
    <fill>
      <patternFill patternType="solid">
        <fgColor theme="0" tint="-0.249977111117893"/>
        <bgColor rgb="FFC2D69B"/>
      </patternFill>
    </fill>
  </fills>
  <borders count="9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4" fillId="0" borderId="79"/>
    <xf numFmtId="0" fontId="34" fillId="0" borderId="79"/>
  </cellStyleXfs>
  <cellXfs count="497">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2" xfId="0" applyFont="1" applyFill="1" applyBorder="1" applyAlignment="1">
      <alignment horizontal="center" vertical="center" wrapText="1"/>
    </xf>
    <xf numFmtId="0" fontId="4" fillId="3" borderId="7" xfId="0" applyFont="1" applyFill="1" applyBorder="1" applyAlignment="1">
      <alignment wrapText="1"/>
    </xf>
    <xf numFmtId="164" fontId="7" fillId="6" borderId="32"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7" borderId="32"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33" xfId="0" applyNumberFormat="1" applyFont="1" applyFill="1" applyBorder="1" applyAlignment="1">
      <alignment horizontal="center" vertical="center" wrapText="1"/>
    </xf>
    <xf numFmtId="0" fontId="8" fillId="8" borderId="3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33" xfId="0" applyFont="1" applyFill="1" applyBorder="1" applyAlignment="1">
      <alignment horizontal="center" vertical="center" wrapText="1"/>
    </xf>
    <xf numFmtId="10" fontId="10" fillId="6" borderId="33" xfId="0" applyNumberFormat="1" applyFont="1" applyFill="1" applyBorder="1" applyAlignment="1">
      <alignment horizontal="center" vertical="center" wrapText="1"/>
    </xf>
    <xf numFmtId="0" fontId="10" fillId="7" borderId="33" xfId="0" applyFont="1" applyFill="1" applyBorder="1" applyAlignment="1">
      <alignment horizontal="center" vertical="center" wrapText="1"/>
    </xf>
    <xf numFmtId="10" fontId="10" fillId="7" borderId="33" xfId="0" applyNumberFormat="1" applyFont="1" applyFill="1" applyBorder="1" applyAlignment="1">
      <alignment horizontal="center" vertical="center" wrapText="1"/>
    </xf>
    <xf numFmtId="0" fontId="10" fillId="8" borderId="33" xfId="0" applyFont="1" applyFill="1" applyBorder="1" applyAlignment="1">
      <alignment horizontal="center" vertical="center" wrapText="1"/>
    </xf>
    <xf numFmtId="10" fontId="10" fillId="8" borderId="33" xfId="0" applyNumberFormat="1" applyFont="1" applyFill="1" applyBorder="1" applyAlignment="1">
      <alignment horizontal="center" vertical="center" wrapText="1"/>
    </xf>
    <xf numFmtId="0" fontId="6" fillId="4" borderId="41"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6"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4" fillId="0" borderId="46" xfId="0" applyFont="1" applyBorder="1" applyAlignment="1">
      <alignment horizontal="center" vertical="center"/>
    </xf>
    <xf numFmtId="0" fontId="16" fillId="3" borderId="7" xfId="0" applyFont="1" applyFill="1" applyBorder="1"/>
    <xf numFmtId="0" fontId="17" fillId="4" borderId="22"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3" xfId="0" applyNumberFormat="1" applyFont="1" applyFill="1" applyBorder="1" applyAlignment="1">
      <alignment horizontal="center" vertical="center" wrapText="1"/>
    </xf>
    <xf numFmtId="164" fontId="10" fillId="7" borderId="33" xfId="0" applyNumberFormat="1" applyFont="1" applyFill="1" applyBorder="1" applyAlignment="1">
      <alignment horizontal="center" vertical="center" wrapText="1"/>
    </xf>
    <xf numFmtId="164" fontId="10" fillId="8" borderId="33" xfId="0" applyNumberFormat="1" applyFont="1" applyFill="1" applyBorder="1" applyAlignment="1">
      <alignment horizontal="center" vertical="center" wrapText="1"/>
    </xf>
    <xf numFmtId="0" fontId="4" fillId="0" borderId="62" xfId="0" applyFont="1" applyBorder="1" applyAlignment="1">
      <alignment horizontal="center" vertical="center"/>
    </xf>
    <xf numFmtId="0" fontId="6" fillId="4" borderId="16" xfId="0" applyFont="1" applyFill="1" applyBorder="1" applyAlignment="1">
      <alignment horizontal="center" vertical="center"/>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4" fillId="0" borderId="0" xfId="0" applyFont="1"/>
    <xf numFmtId="164" fontId="15" fillId="5" borderId="15" xfId="0" applyNumberFormat="1" applyFont="1" applyFill="1" applyBorder="1" applyAlignment="1">
      <alignment horizontal="center" vertical="center"/>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164" fontId="10" fillId="7" borderId="33" xfId="0" applyNumberFormat="1" applyFont="1" applyFill="1" applyBorder="1" applyAlignment="1">
      <alignment horizontal="left" vertical="center" wrapText="1"/>
    </xf>
    <xf numFmtId="164" fontId="18" fillId="7" borderId="33"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4" fillId="3" borderId="7" xfId="0" applyFont="1" applyFill="1" applyBorder="1" applyAlignment="1">
      <alignment horizontal="left"/>
    </xf>
    <xf numFmtId="164" fontId="10" fillId="6" borderId="33" xfId="0" applyNumberFormat="1" applyFont="1" applyFill="1" applyBorder="1" applyAlignment="1">
      <alignment horizontal="left" vertical="center" wrapText="1"/>
    </xf>
    <xf numFmtId="164" fontId="19" fillId="6" borderId="33"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3" xfId="0" applyFont="1" applyFill="1" applyBorder="1" applyAlignment="1">
      <alignment horizontal="left" wrapText="1"/>
    </xf>
    <xf numFmtId="0" fontId="20" fillId="7" borderId="33" xfId="0" applyFont="1" applyFill="1" applyBorder="1" applyAlignment="1">
      <alignment horizontal="center" vertical="center" wrapText="1"/>
    </xf>
    <xf numFmtId="0" fontId="26" fillId="0" borderId="81" xfId="0" applyFont="1" applyBorder="1" applyAlignment="1">
      <alignment horizontal="center" vertical="center" wrapText="1"/>
    </xf>
    <xf numFmtId="164" fontId="26" fillId="0" borderId="81" xfId="0" applyNumberFormat="1" applyFont="1" applyBorder="1" applyAlignment="1">
      <alignment horizontal="center" vertical="center" wrapText="1"/>
    </xf>
    <xf numFmtId="0" fontId="4" fillId="3" borderId="79" xfId="0" applyFont="1" applyFill="1" applyBorder="1"/>
    <xf numFmtId="0" fontId="0" fillId="0" borderId="0" xfId="0" applyAlignment="1">
      <alignment horizontal="center"/>
    </xf>
    <xf numFmtId="0" fontId="6" fillId="4" borderId="46" xfId="0" applyFont="1" applyFill="1" applyBorder="1" applyAlignment="1">
      <alignment horizontal="center" vertical="center" wrapText="1"/>
    </xf>
    <xf numFmtId="0" fontId="9" fillId="0" borderId="81" xfId="0" applyFont="1" applyBorder="1" applyAlignment="1">
      <alignment horizontal="center" vertical="center"/>
    </xf>
    <xf numFmtId="0" fontId="15" fillId="0" borderId="81" xfId="0" applyFont="1" applyBorder="1" applyAlignment="1">
      <alignment horizontal="center" vertical="center" wrapText="1"/>
    </xf>
    <xf numFmtId="164" fontId="15" fillId="0" borderId="81" xfId="0" applyNumberFormat="1" applyFont="1" applyBorder="1" applyAlignment="1">
      <alignment horizontal="center" vertical="center" wrapText="1"/>
    </xf>
    <xf numFmtId="165" fontId="9" fillId="0" borderId="81" xfId="0" applyNumberFormat="1" applyFont="1" applyBorder="1" applyAlignment="1">
      <alignment horizontal="center" vertical="center"/>
    </xf>
    <xf numFmtId="0" fontId="9" fillId="0" borderId="81" xfId="0" applyFont="1" applyBorder="1" applyAlignment="1">
      <alignment horizontal="center" vertical="center" wrapText="1"/>
    </xf>
    <xf numFmtId="164" fontId="9" fillId="0" borderId="81" xfId="0" applyNumberFormat="1" applyFont="1" applyBorder="1" applyAlignment="1">
      <alignment horizontal="center" vertical="center"/>
    </xf>
    <xf numFmtId="165" fontId="15" fillId="0" borderId="81" xfId="0" applyNumberFormat="1" applyFont="1" applyBorder="1" applyAlignment="1">
      <alignment horizontal="center" vertical="center" wrapText="1"/>
    </xf>
    <xf numFmtId="0" fontId="15" fillId="0" borderId="81" xfId="0" applyFont="1" applyBorder="1" applyAlignment="1">
      <alignment horizontal="left" vertical="center" wrapText="1"/>
    </xf>
    <xf numFmtId="0" fontId="9" fillId="0" borderId="81" xfId="0" applyFont="1" applyBorder="1" applyAlignment="1">
      <alignment horizontal="left" vertical="center" wrapText="1"/>
    </xf>
    <xf numFmtId="0" fontId="3" fillId="2" borderId="3" xfId="0" applyFont="1" applyFill="1" applyBorder="1" applyAlignment="1">
      <alignment horizontal="left" vertical="center"/>
    </xf>
    <xf numFmtId="0" fontId="6" fillId="4" borderId="80"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0" fontId="9" fillId="0" borderId="46" xfId="0" applyFont="1" applyBorder="1" applyAlignment="1">
      <alignment horizontal="center" vertical="center" wrapText="1"/>
    </xf>
    <xf numFmtId="0" fontId="9" fillId="0" borderId="46" xfId="0" applyFont="1" applyBorder="1" applyAlignment="1">
      <alignment horizontal="left" vertical="center" wrapText="1"/>
    </xf>
    <xf numFmtId="164" fontId="9" fillId="0" borderId="81" xfId="0" applyNumberFormat="1" applyFont="1" applyBorder="1" applyAlignment="1">
      <alignment horizontal="center" vertical="center" wrapText="1"/>
    </xf>
    <xf numFmtId="0" fontId="27" fillId="0" borderId="81" xfId="0" applyFont="1" applyBorder="1" applyAlignment="1">
      <alignment horizontal="left" vertical="center" wrapText="1"/>
    </xf>
    <xf numFmtId="0" fontId="4" fillId="0" borderId="50" xfId="0" applyFont="1" applyBorder="1" applyAlignment="1">
      <alignment vertical="center" wrapText="1"/>
    </xf>
    <xf numFmtId="0" fontId="2" fillId="0" borderId="50" xfId="0" applyFont="1" applyBorder="1"/>
    <xf numFmtId="0" fontId="4" fillId="0" borderId="73" xfId="0" applyFont="1" applyBorder="1" applyAlignment="1">
      <alignment vertical="center" wrapText="1"/>
    </xf>
    <xf numFmtId="0" fontId="6" fillId="4" borderId="23" xfId="0" applyFont="1" applyFill="1" applyBorder="1" applyAlignment="1">
      <alignment horizontal="left" vertical="center"/>
    </xf>
    <xf numFmtId="0" fontId="6" fillId="0" borderId="54" xfId="0" applyFont="1" applyBorder="1" applyAlignment="1">
      <alignment horizontal="center" vertical="center"/>
    </xf>
    <xf numFmtId="0" fontId="0" fillId="5" borderId="81" xfId="0" applyFill="1" applyBorder="1" applyAlignment="1">
      <alignment wrapText="1"/>
    </xf>
    <xf numFmtId="164" fontId="0" fillId="0" borderId="81" xfId="0" applyNumberFormat="1" applyBorder="1"/>
    <xf numFmtId="0" fontId="4" fillId="3" borderId="79" xfId="0" applyFont="1" applyFill="1" applyBorder="1" applyAlignment="1">
      <alignment horizontal="left" vertical="center"/>
    </xf>
    <xf numFmtId="0" fontId="6" fillId="4" borderId="27" xfId="0" applyFont="1" applyFill="1" applyBorder="1" applyAlignment="1">
      <alignment vertical="center"/>
    </xf>
    <xf numFmtId="164" fontId="4" fillId="0" borderId="81" xfId="0" applyNumberFormat="1" applyFont="1" applyBorder="1" applyAlignment="1">
      <alignment horizontal="center" vertical="center"/>
    </xf>
    <xf numFmtId="0" fontId="4" fillId="0" borderId="81" xfId="0" applyFont="1" applyBorder="1" applyAlignment="1">
      <alignment horizontal="center" vertical="center"/>
    </xf>
    <xf numFmtId="1" fontId="0" fillId="0" borderId="89" xfId="0" applyNumberFormat="1" applyBorder="1"/>
    <xf numFmtId="0" fontId="1" fillId="5" borderId="79" xfId="0" applyFont="1" applyFill="1" applyBorder="1"/>
    <xf numFmtId="164" fontId="1" fillId="5" borderId="79" xfId="0" applyNumberFormat="1" applyFont="1" applyFill="1" applyBorder="1"/>
    <xf numFmtId="165" fontId="9" fillId="3" borderId="64" xfId="0" applyNumberFormat="1" applyFont="1" applyFill="1" applyBorder="1" applyAlignment="1">
      <alignment horizontal="center" vertical="center"/>
    </xf>
    <xf numFmtId="0" fontId="4" fillId="3" borderId="79" xfId="0" applyFont="1" applyFill="1" applyBorder="1" applyAlignment="1">
      <alignment horizontal="left"/>
    </xf>
    <xf numFmtId="164" fontId="27" fillId="0" borderId="81" xfId="0" applyNumberFormat="1" applyFont="1" applyBorder="1" applyAlignment="1">
      <alignment horizontal="center" vertical="center"/>
    </xf>
    <xf numFmtId="0" fontId="4" fillId="3" borderId="75" xfId="0" applyFont="1" applyFill="1" applyBorder="1" applyAlignment="1">
      <alignment horizontal="center" vertical="center" wrapText="1"/>
    </xf>
    <xf numFmtId="0" fontId="4" fillId="0" borderId="79" xfId="0" applyFont="1" applyBorder="1"/>
    <xf numFmtId="0" fontId="9" fillId="3" borderId="46" xfId="0" applyFont="1" applyFill="1" applyBorder="1" applyAlignment="1">
      <alignment horizontal="center" vertical="center"/>
    </xf>
    <xf numFmtId="0" fontId="9" fillId="0" borderId="35" xfId="0" applyFont="1" applyBorder="1" applyAlignment="1">
      <alignment vertical="center" wrapText="1"/>
    </xf>
    <xf numFmtId="0" fontId="9" fillId="0" borderId="35" xfId="0" applyFont="1" applyBorder="1" applyAlignment="1">
      <alignment horizontal="center" vertical="center" wrapText="1"/>
    </xf>
    <xf numFmtId="164" fontId="9" fillId="0" borderId="35" xfId="0" applyNumberFormat="1" applyFont="1" applyBorder="1" applyAlignment="1">
      <alignment horizontal="center" vertical="center" wrapText="1"/>
    </xf>
    <xf numFmtId="0" fontId="26" fillId="0" borderId="35" xfId="0" applyFont="1" applyBorder="1" applyAlignment="1">
      <alignment horizontal="center" vertical="center" wrapText="1"/>
    </xf>
    <xf numFmtId="164" fontId="9" fillId="0" borderId="35" xfId="0" applyNumberFormat="1" applyFont="1" applyBorder="1" applyAlignment="1">
      <alignment horizontal="center" vertical="center"/>
    </xf>
    <xf numFmtId="14" fontId="15" fillId="0" borderId="81" xfId="0" applyNumberFormat="1" applyFont="1" applyBorder="1" applyAlignment="1">
      <alignment horizontal="center" vertical="center" wrapText="1" readingOrder="1"/>
    </xf>
    <xf numFmtId="0" fontId="27" fillId="9" borderId="81" xfId="0" applyFont="1" applyFill="1" applyBorder="1" applyAlignment="1">
      <alignment horizontal="left" vertical="center" wrapText="1"/>
    </xf>
    <xf numFmtId="0" fontId="27" fillId="0" borderId="81" xfId="0" applyFont="1" applyBorder="1" applyAlignment="1">
      <alignment horizontal="center" vertical="center" wrapText="1"/>
    </xf>
    <xf numFmtId="164" fontId="27" fillId="0" borderId="81" xfId="0" applyNumberFormat="1" applyFont="1" applyBorder="1" applyAlignment="1">
      <alignment horizontal="center" vertical="center" wrapText="1"/>
    </xf>
    <xf numFmtId="164" fontId="27" fillId="0" borderId="15" xfId="0" applyNumberFormat="1" applyFont="1" applyBorder="1" applyAlignment="1">
      <alignment horizontal="center" vertical="center"/>
    </xf>
    <xf numFmtId="0" fontId="27" fillId="0" borderId="15" xfId="0" applyFont="1" applyBorder="1" applyAlignment="1">
      <alignment horizontal="center" vertical="center" wrapText="1"/>
    </xf>
    <xf numFmtId="0" fontId="27" fillId="9" borderId="81" xfId="0" applyFont="1" applyFill="1" applyBorder="1" applyAlignment="1">
      <alignment horizontal="center" vertical="center" wrapText="1"/>
    </xf>
    <xf numFmtId="0" fontId="27" fillId="9" borderId="81" xfId="0" applyFont="1" applyFill="1" applyBorder="1" applyAlignment="1">
      <alignment horizontal="justify" vertical="center" wrapText="1"/>
    </xf>
    <xf numFmtId="0" fontId="27" fillId="9" borderId="88" xfId="0" applyFont="1" applyFill="1" applyBorder="1" applyAlignment="1">
      <alignment horizontal="center" vertical="center" wrapText="1"/>
    </xf>
    <xf numFmtId="164" fontId="27" fillId="0" borderId="90" xfId="0" applyNumberFormat="1" applyFont="1" applyBorder="1" applyAlignment="1">
      <alignment horizontal="center" vertical="center"/>
    </xf>
    <xf numFmtId="0" fontId="27" fillId="0" borderId="15" xfId="0" applyFont="1" applyBorder="1" applyAlignment="1">
      <alignment vertical="center" wrapText="1"/>
    </xf>
    <xf numFmtId="0" fontId="9" fillId="0" borderId="0" xfId="0" applyFont="1" applyAlignment="1">
      <alignment horizontal="center" vertical="center" wrapText="1"/>
    </xf>
    <xf numFmtId="0" fontId="10" fillId="0" borderId="33" xfId="0" applyFont="1" applyBorder="1" applyAlignment="1">
      <alignment horizontal="center" vertical="center" wrapText="1"/>
    </xf>
    <xf numFmtId="10" fontId="10" fillId="0" borderId="33" xfId="0" applyNumberFormat="1" applyFont="1" applyBorder="1" applyAlignment="1">
      <alignment horizontal="center" vertical="center" wrapText="1"/>
    </xf>
    <xf numFmtId="164" fontId="10" fillId="0" borderId="33" xfId="0" applyNumberFormat="1" applyFont="1" applyBorder="1" applyAlignment="1">
      <alignment horizontal="center" vertical="center" wrapText="1"/>
    </xf>
    <xf numFmtId="164" fontId="7" fillId="0" borderId="32" xfId="0" applyNumberFormat="1" applyFont="1" applyBorder="1" applyAlignment="1">
      <alignment horizontal="center" vertical="center" wrapText="1"/>
    </xf>
    <xf numFmtId="0" fontId="32" fillId="0" borderId="79" xfId="0" applyFont="1" applyBorder="1"/>
    <xf numFmtId="0" fontId="2" fillId="0" borderId="0" xfId="0" applyFont="1"/>
    <xf numFmtId="165" fontId="9" fillId="0" borderId="46" xfId="0" applyNumberFormat="1" applyFont="1" applyBorder="1" applyAlignment="1">
      <alignment horizontal="center" vertical="center"/>
    </xf>
    <xf numFmtId="0" fontId="27" fillId="0" borderId="46"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75" xfId="0" applyFont="1" applyBorder="1" applyAlignment="1">
      <alignment horizontal="center" vertical="center" wrapText="1"/>
    </xf>
    <xf numFmtId="164" fontId="27" fillId="0" borderId="35" xfId="0" applyNumberFormat="1" applyFont="1" applyBorder="1" applyAlignment="1">
      <alignment horizontal="center" vertical="center" wrapText="1"/>
    </xf>
    <xf numFmtId="0" fontId="30" fillId="0" borderId="33" xfId="0" applyFont="1" applyBorder="1" applyAlignment="1">
      <alignment horizontal="center" vertical="center" wrapText="1"/>
    </xf>
    <xf numFmtId="10" fontId="30" fillId="0" borderId="33" xfId="0" applyNumberFormat="1" applyFont="1" applyBorder="1" applyAlignment="1">
      <alignment horizontal="center" vertical="center" wrapText="1"/>
    </xf>
    <xf numFmtId="164" fontId="31" fillId="0" borderId="32" xfId="0" applyNumberFormat="1" applyFont="1" applyBorder="1" applyAlignment="1">
      <alignment horizontal="center" vertical="center" wrapText="1"/>
    </xf>
    <xf numFmtId="0" fontId="32" fillId="0" borderId="7" xfId="0" applyFont="1" applyBorder="1"/>
    <xf numFmtId="14" fontId="28" fillId="0" borderId="88" xfId="2" applyNumberFormat="1" applyFont="1" applyBorder="1" applyAlignment="1">
      <alignment horizontal="center" vertical="center" wrapText="1"/>
    </xf>
    <xf numFmtId="0" fontId="0" fillId="0" borderId="0" xfId="0" applyAlignment="1">
      <alignment horizontal="center" vertical="center"/>
    </xf>
    <xf numFmtId="164" fontId="27" fillId="0" borderId="35" xfId="1" applyNumberFormat="1" applyFont="1" applyBorder="1" applyAlignment="1">
      <alignment horizontal="center" vertical="center" wrapText="1"/>
    </xf>
    <xf numFmtId="0" fontId="27" fillId="0" borderId="73" xfId="0" applyFont="1" applyBorder="1" applyAlignment="1">
      <alignment horizontal="center" vertical="center" wrapText="1"/>
    </xf>
    <xf numFmtId="0" fontId="29" fillId="0" borderId="15" xfId="0" applyFont="1" applyBorder="1" applyAlignment="1">
      <alignment horizontal="center" vertical="center"/>
    </xf>
    <xf numFmtId="0" fontId="29" fillId="0" borderId="62" xfId="0" applyFont="1" applyBorder="1" applyAlignment="1">
      <alignment horizontal="center" vertical="center"/>
    </xf>
    <xf numFmtId="0" fontId="29" fillId="0" borderId="81" xfId="0" applyFont="1" applyBorder="1" applyAlignment="1">
      <alignment horizontal="center" vertical="center"/>
    </xf>
    <xf numFmtId="166" fontId="29" fillId="0" borderId="81" xfId="0" applyNumberFormat="1" applyFont="1" applyBorder="1" applyAlignment="1">
      <alignment horizontal="center" vertical="center"/>
    </xf>
    <xf numFmtId="164" fontId="9" fillId="13" borderId="35" xfId="0" applyNumberFormat="1" applyFont="1" applyFill="1" applyBorder="1" applyAlignment="1">
      <alignment horizontal="center" vertical="center" wrapText="1"/>
    </xf>
    <xf numFmtId="0" fontId="9" fillId="13" borderId="35" xfId="0" applyFont="1" applyFill="1" applyBorder="1" applyAlignment="1">
      <alignment horizontal="left" vertical="center" wrapText="1"/>
    </xf>
    <xf numFmtId="164" fontId="9" fillId="14" borderId="35" xfId="0" applyNumberFormat="1"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33" xfId="0" applyFont="1" applyFill="1" applyBorder="1" applyAlignment="1">
      <alignment horizontal="center" vertical="center" wrapText="1"/>
    </xf>
    <xf numFmtId="10" fontId="29" fillId="6" borderId="33" xfId="0" applyNumberFormat="1"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11" borderId="33" xfId="0" applyFont="1" applyFill="1" applyBorder="1" applyAlignment="1">
      <alignment horizontal="center" vertical="center" wrapText="1"/>
    </xf>
    <xf numFmtId="0" fontId="29" fillId="10" borderId="15" xfId="0" applyFont="1" applyFill="1" applyBorder="1" applyAlignment="1">
      <alignment horizontal="center" vertical="center" wrapText="1"/>
    </xf>
    <xf numFmtId="10" fontId="29" fillId="6" borderId="15" xfId="0" applyNumberFormat="1" applyFont="1" applyFill="1" applyBorder="1" applyAlignment="1">
      <alignment horizontal="center" vertical="center" wrapText="1"/>
    </xf>
    <xf numFmtId="0" fontId="29" fillId="6" borderId="15" xfId="0" applyFont="1" applyFill="1" applyBorder="1" applyAlignment="1">
      <alignment horizontal="center" vertical="center" wrapText="1"/>
    </xf>
    <xf numFmtId="164" fontId="29" fillId="6" borderId="33" xfId="0" applyNumberFormat="1" applyFont="1" applyFill="1" applyBorder="1" applyAlignment="1">
      <alignment horizontal="center" vertical="center" wrapText="1"/>
    </xf>
    <xf numFmtId="0" fontId="29" fillId="6" borderId="47" xfId="0" applyFont="1" applyFill="1" applyBorder="1" applyAlignment="1">
      <alignment horizontal="center" vertical="center" wrapText="1"/>
    </xf>
    <xf numFmtId="10" fontId="29" fillId="12" borderId="35" xfId="0" applyNumberFormat="1" applyFont="1" applyFill="1" applyBorder="1" applyAlignment="1">
      <alignment horizontal="center" vertical="center" wrapText="1"/>
    </xf>
    <xf numFmtId="164" fontId="29" fillId="12" borderId="35" xfId="0" applyNumberFormat="1" applyFont="1" applyFill="1" applyBorder="1" applyAlignment="1">
      <alignment horizontal="center" vertical="center" wrapText="1"/>
    </xf>
    <xf numFmtId="164" fontId="29" fillId="6" borderId="33" xfId="0" applyNumberFormat="1" applyFont="1" applyFill="1" applyBorder="1" applyAlignment="1">
      <alignment horizontal="left" vertical="center" wrapText="1"/>
    </xf>
    <xf numFmtId="164" fontId="18" fillId="6" borderId="33" xfId="0" applyNumberFormat="1" applyFont="1" applyFill="1" applyBorder="1" applyAlignment="1">
      <alignment horizontal="center" vertical="center" wrapText="1"/>
    </xf>
    <xf numFmtId="0" fontId="29" fillId="6" borderId="79" xfId="0" applyFont="1" applyFill="1" applyBorder="1" applyAlignment="1">
      <alignment horizontal="center" vertical="center" wrapText="1"/>
    </xf>
    <xf numFmtId="164" fontId="7" fillId="15" borderId="33" xfId="0" applyNumberFormat="1" applyFont="1" applyFill="1" applyBorder="1" applyAlignment="1">
      <alignment horizontal="center" vertical="center" wrapText="1"/>
    </xf>
    <xf numFmtId="164" fontId="29" fillId="15" borderId="33" xfId="0" applyNumberFormat="1" applyFont="1" applyFill="1" applyBorder="1" applyAlignment="1">
      <alignment horizontal="center" vertical="center" wrapText="1"/>
    </xf>
    <xf numFmtId="0" fontId="29" fillId="15" borderId="33" xfId="0" applyFont="1" applyFill="1" applyBorder="1" applyAlignment="1">
      <alignment horizontal="center" vertical="center" wrapText="1"/>
    </xf>
    <xf numFmtId="10" fontId="29" fillId="6" borderId="36" xfId="0" applyNumberFormat="1" applyFont="1" applyFill="1" applyBorder="1" applyAlignment="1">
      <alignment horizontal="center" vertical="center" wrapText="1"/>
    </xf>
    <xf numFmtId="0" fontId="9" fillId="0" borderId="75" xfId="0" applyFont="1" applyBorder="1" applyAlignment="1">
      <alignment horizontal="center" vertical="center" wrapText="1"/>
    </xf>
    <xf numFmtId="0" fontId="2" fillId="17" borderId="33" xfId="0" applyFont="1" applyFill="1" applyBorder="1" applyAlignment="1">
      <alignment horizontal="center" vertical="center" wrapText="1"/>
    </xf>
    <xf numFmtId="10" fontId="29" fillId="11" borderId="64" xfId="0" applyNumberFormat="1" applyFont="1" applyFill="1" applyBorder="1" applyAlignment="1">
      <alignment horizontal="center" vertical="center" wrapText="1"/>
    </xf>
    <xf numFmtId="10" fontId="29" fillId="10" borderId="15" xfId="0" applyNumberFormat="1" applyFont="1" applyFill="1" applyBorder="1" applyAlignment="1">
      <alignment horizontal="center" vertical="center" wrapText="1"/>
    </xf>
    <xf numFmtId="0" fontId="9" fillId="0" borderId="34" xfId="0" applyFont="1" applyBorder="1" applyAlignment="1">
      <alignment horizontal="center" vertical="center" wrapText="1"/>
    </xf>
    <xf numFmtId="165" fontId="9" fillId="0" borderId="15" xfId="0" applyNumberFormat="1" applyFont="1" applyBorder="1" applyAlignment="1">
      <alignment horizontal="center" vertical="center"/>
    </xf>
    <xf numFmtId="1" fontId="29" fillId="12" borderId="35" xfId="0" applyNumberFormat="1" applyFont="1" applyFill="1" applyBorder="1" applyAlignment="1">
      <alignment horizontal="center" vertical="center" wrapText="1"/>
    </xf>
    <xf numFmtId="1" fontId="29" fillId="6" borderId="36" xfId="0" applyNumberFormat="1" applyFont="1" applyFill="1" applyBorder="1" applyAlignment="1">
      <alignment horizontal="center" vertical="center" wrapText="1"/>
    </xf>
    <xf numFmtId="1" fontId="29" fillId="6" borderId="33" xfId="0" applyNumberFormat="1" applyFont="1" applyFill="1" applyBorder="1" applyAlignment="1">
      <alignment horizontal="center" vertical="center" wrapText="1"/>
    </xf>
    <xf numFmtId="1" fontId="29" fillId="6" borderId="47" xfId="0" applyNumberFormat="1" applyFont="1" applyFill="1" applyBorder="1" applyAlignment="1">
      <alignment horizontal="center" vertical="center" wrapText="1"/>
    </xf>
    <xf numFmtId="1" fontId="29" fillId="6" borderId="69" xfId="0" applyNumberFormat="1" applyFont="1" applyFill="1" applyBorder="1" applyAlignment="1">
      <alignment horizontal="center" vertical="center" wrapText="1"/>
    </xf>
    <xf numFmtId="1" fontId="29" fillId="6" borderId="32" xfId="0" applyNumberFormat="1" applyFont="1" applyFill="1" applyBorder="1" applyAlignment="1">
      <alignment horizontal="center" vertical="center" wrapText="1"/>
    </xf>
    <xf numFmtId="164" fontId="29" fillId="6" borderId="32" xfId="0" applyNumberFormat="1" applyFont="1" applyFill="1" applyBorder="1" applyAlignment="1">
      <alignment horizontal="center" vertical="center" wrapText="1"/>
    </xf>
    <xf numFmtId="0" fontId="29" fillId="0" borderId="0" xfId="0" applyFont="1"/>
    <xf numFmtId="0" fontId="29" fillId="16" borderId="35" xfId="0" applyFont="1" applyFill="1" applyBorder="1" applyAlignment="1">
      <alignment horizontal="center" vertical="center" wrapText="1"/>
    </xf>
    <xf numFmtId="0" fontId="4" fillId="3" borderId="79" xfId="0" applyFont="1" applyFill="1" applyBorder="1" applyAlignment="1">
      <alignment horizontal="center"/>
    </xf>
    <xf numFmtId="1" fontId="29" fillId="12" borderId="71" xfId="0" applyNumberFormat="1" applyFont="1" applyFill="1" applyBorder="1" applyAlignment="1">
      <alignment horizontal="center" vertical="center" wrapText="1"/>
    </xf>
    <xf numFmtId="0" fontId="4" fillId="3" borderId="79" xfId="0" applyFont="1" applyFill="1" applyBorder="1" applyAlignment="1">
      <alignment horizontal="center" vertical="center"/>
    </xf>
    <xf numFmtId="1" fontId="29" fillId="16" borderId="35" xfId="0" applyNumberFormat="1" applyFont="1" applyFill="1" applyBorder="1" applyAlignment="1">
      <alignment horizontal="center" vertical="center" wrapText="1"/>
    </xf>
    <xf numFmtId="164" fontId="29" fillId="10" borderId="32" xfId="0" applyNumberFormat="1" applyFont="1" applyFill="1" applyBorder="1" applyAlignment="1">
      <alignment horizontal="center" vertical="center" wrapText="1"/>
    </xf>
    <xf numFmtId="0" fontId="9" fillId="0" borderId="85" xfId="0" applyFont="1" applyBorder="1" applyAlignment="1">
      <alignment horizontal="center" vertical="center"/>
    </xf>
    <xf numFmtId="0" fontId="9" fillId="0" borderId="64" xfId="0" applyFont="1" applyBorder="1" applyAlignment="1">
      <alignment horizontal="center" vertical="center"/>
    </xf>
    <xf numFmtId="164" fontId="7" fillId="19" borderId="35" xfId="0" applyNumberFormat="1" applyFont="1" applyFill="1" applyBorder="1" applyAlignment="1">
      <alignment horizontal="center" vertical="center" wrapText="1"/>
    </xf>
    <xf numFmtId="0" fontId="0" fillId="0" borderId="35" xfId="0" applyBorder="1"/>
    <xf numFmtId="0" fontId="2" fillId="0" borderId="35" xfId="0" applyFont="1" applyBorder="1"/>
    <xf numFmtId="164" fontId="29" fillId="0" borderId="15" xfId="0" applyNumberFormat="1" applyFont="1" applyBorder="1" applyAlignment="1">
      <alignment horizontal="center" vertical="center" wrapText="1"/>
    </xf>
    <xf numFmtId="0" fontId="29" fillId="0" borderId="35" xfId="0" applyFont="1" applyBorder="1" applyAlignment="1">
      <alignment horizontal="center" vertical="center"/>
    </xf>
    <xf numFmtId="0" fontId="29" fillId="0" borderId="35" xfId="0" applyFont="1" applyBorder="1" applyAlignment="1">
      <alignment horizontal="center" vertical="center" wrapText="1"/>
    </xf>
    <xf numFmtId="164" fontId="7" fillId="19" borderId="75" xfId="0" applyNumberFormat="1" applyFont="1" applyFill="1" applyBorder="1" applyAlignment="1">
      <alignment horizontal="center" vertical="center" wrapText="1"/>
    </xf>
    <xf numFmtId="0" fontId="0" fillId="0" borderId="35" xfId="0" applyBorder="1" applyAlignment="1">
      <alignment horizontal="center" vertical="center"/>
    </xf>
    <xf numFmtId="164" fontId="29" fillId="0" borderId="35" xfId="0" applyNumberFormat="1" applyFont="1" applyBorder="1" applyAlignment="1">
      <alignment horizontal="center" vertical="center" wrapText="1"/>
    </xf>
    <xf numFmtId="164" fontId="7" fillId="0" borderId="35" xfId="0" applyNumberFormat="1" applyFont="1" applyBorder="1" applyAlignment="1">
      <alignment horizontal="center" vertical="center" wrapText="1"/>
    </xf>
    <xf numFmtId="0" fontId="29" fillId="0" borderId="33" xfId="0" applyFont="1" applyBorder="1" applyAlignment="1">
      <alignment horizontal="center" vertical="center" wrapText="1"/>
    </xf>
    <xf numFmtId="0" fontId="38" fillId="0" borderId="15" xfId="0" applyFont="1" applyBorder="1" applyAlignment="1">
      <alignment horizontal="justify" vertical="center" wrapText="1"/>
    </xf>
    <xf numFmtId="0" fontId="2" fillId="0" borderId="35" xfId="0" applyFont="1" applyBorder="1" applyAlignment="1">
      <alignment horizontal="center" vertical="center" wrapText="1"/>
    </xf>
    <xf numFmtId="0" fontId="15" fillId="0" borderId="15" xfId="0" applyFont="1" applyBorder="1" applyAlignment="1">
      <alignment vertical="center" wrapText="1"/>
    </xf>
    <xf numFmtId="164" fontId="27" fillId="0" borderId="15"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wrapText="1"/>
    </xf>
    <xf numFmtId="0" fontId="27" fillId="0" borderId="15" xfId="0" applyFont="1" applyBorder="1" applyAlignment="1">
      <alignment horizontal="left" vertical="center" wrapText="1"/>
    </xf>
    <xf numFmtId="164" fontId="9" fillId="0" borderId="15" xfId="0" applyNumberFormat="1" applyFont="1" applyBorder="1" applyAlignment="1">
      <alignment horizontal="left" vertical="center" wrapText="1"/>
    </xf>
    <xf numFmtId="166" fontId="9" fillId="0" borderId="15" xfId="0" applyNumberFormat="1" applyFont="1" applyBorder="1" applyAlignment="1">
      <alignment horizontal="center" vertical="center"/>
    </xf>
    <xf numFmtId="164" fontId="27" fillId="0" borderId="89"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29" fillId="0" borderId="68" xfId="0" applyFont="1" applyBorder="1" applyAlignment="1">
      <alignment horizontal="center" vertical="center"/>
    </xf>
    <xf numFmtId="0" fontId="4" fillId="0" borderId="79" xfId="0" applyFont="1" applyBorder="1" applyAlignment="1">
      <alignment horizontal="center"/>
    </xf>
    <xf numFmtId="0" fontId="29" fillId="0" borderId="46" xfId="0" applyFont="1" applyBorder="1" applyAlignment="1">
      <alignment horizontal="center" vertical="center"/>
    </xf>
    <xf numFmtId="0" fontId="4" fillId="3" borderId="75"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32" fillId="0" borderId="75"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7" xfId="0" applyFont="1" applyBorder="1" applyAlignment="1">
      <alignment horizontal="center" vertical="center" wrapText="1"/>
    </xf>
    <xf numFmtId="0" fontId="27" fillId="0" borderId="75" xfId="0" applyFont="1" applyBorder="1" applyAlignment="1">
      <alignment horizontal="left" vertical="center" wrapText="1"/>
    </xf>
    <xf numFmtId="0" fontId="27" fillId="0" borderId="38" xfId="0" applyFont="1" applyBorder="1" applyAlignment="1">
      <alignment horizontal="left" vertical="center" wrapText="1"/>
    </xf>
    <xf numFmtId="0" fontId="4" fillId="3" borderId="38" xfId="0" applyFont="1" applyFill="1" applyBorder="1" applyAlignment="1">
      <alignment horizontal="center" vertical="center" wrapText="1"/>
    </xf>
    <xf numFmtId="0" fontId="9" fillId="0" borderId="7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75" xfId="0" applyFont="1" applyBorder="1" applyAlignment="1">
      <alignment horizontal="left" vertical="center" wrapText="1"/>
    </xf>
    <xf numFmtId="0" fontId="9" fillId="0" borderId="38" xfId="0" applyFont="1" applyBorder="1" applyAlignment="1">
      <alignment horizontal="left" vertical="center" wrapText="1"/>
    </xf>
    <xf numFmtId="0" fontId="9" fillId="0" borderId="75" xfId="0"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left" vertical="center" wrapText="1"/>
    </xf>
    <xf numFmtId="164" fontId="4" fillId="0" borderId="23" xfId="0" applyNumberFormat="1" applyFont="1" applyBorder="1" applyAlignment="1">
      <alignment horizontal="center" vertical="center"/>
    </xf>
    <xf numFmtId="0" fontId="2" fillId="0" borderId="24" xfId="0" applyFont="1" applyBorder="1"/>
    <xf numFmtId="0" fontId="4" fillId="0" borderId="23" xfId="0" applyFont="1" applyBorder="1" applyAlignment="1">
      <alignment horizontal="left" vertical="center"/>
    </xf>
    <xf numFmtId="0" fontId="2" fillId="0" borderId="42" xfId="0" applyFont="1" applyBorder="1"/>
    <xf numFmtId="0" fontId="27" fillId="0" borderId="75" xfId="0" applyFont="1" applyBorder="1" applyAlignment="1">
      <alignment horizontal="center" vertical="center" wrapText="1"/>
    </xf>
    <xf numFmtId="0" fontId="27"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12" fillId="4" borderId="23" xfId="0" applyFont="1" applyFill="1" applyBorder="1" applyAlignment="1">
      <alignment horizontal="center" vertical="center"/>
    </xf>
    <xf numFmtId="0" fontId="6" fillId="4" borderId="39" xfId="0" applyFont="1" applyFill="1" applyBorder="1" applyAlignment="1">
      <alignment horizontal="center" vertical="center"/>
    </xf>
    <xf numFmtId="0" fontId="2" fillId="0" borderId="40" xfId="0" applyFont="1" applyBorder="1"/>
    <xf numFmtId="0" fontId="6" fillId="4" borderId="12" xfId="0" applyFont="1" applyFill="1" applyBorder="1" applyAlignment="1">
      <alignment horizontal="center" vertical="center"/>
    </xf>
    <xf numFmtId="0" fontId="2" fillId="0" borderId="13" xfId="0" applyFont="1" applyBorder="1"/>
    <xf numFmtId="166" fontId="29" fillId="0" borderId="23" xfId="0" applyNumberFormat="1" applyFont="1" applyBorder="1" applyAlignment="1">
      <alignment horizontal="center" vertical="center"/>
    </xf>
    <xf numFmtId="166" fontId="2" fillId="0" borderId="24" xfId="0" applyNumberFormat="1" applyFont="1" applyBorder="1"/>
    <xf numFmtId="0" fontId="29" fillId="0" borderId="23" xfId="0" applyFont="1" applyBorder="1" applyAlignment="1">
      <alignment horizontal="left" vertical="center"/>
    </xf>
    <xf numFmtId="0" fontId="29" fillId="0" borderId="23" xfId="0" applyFont="1" applyBorder="1" applyAlignment="1">
      <alignment horizontal="left" vertical="center" wrapText="1"/>
    </xf>
    <xf numFmtId="0" fontId="2" fillId="0" borderId="42" xfId="0" applyFont="1" applyBorder="1" applyAlignment="1">
      <alignment wrapText="1"/>
    </xf>
    <xf numFmtId="0" fontId="2" fillId="0" borderId="24" xfId="0" applyFont="1" applyBorder="1" applyAlignment="1">
      <alignment wrapText="1"/>
    </xf>
    <xf numFmtId="0" fontId="4" fillId="0" borderId="43" xfId="0" applyFont="1" applyBorder="1" applyAlignment="1">
      <alignment horizontal="left" vertical="center" wrapText="1"/>
    </xf>
    <xf numFmtId="0" fontId="2" fillId="0" borderId="44" xfId="0" applyFont="1" applyBorder="1" applyAlignment="1">
      <alignment wrapText="1"/>
    </xf>
    <xf numFmtId="0" fontId="2" fillId="0" borderId="45" xfId="0" applyFont="1" applyBorder="1" applyAlignment="1">
      <alignment wrapText="1"/>
    </xf>
    <xf numFmtId="0" fontId="12" fillId="4" borderId="23" xfId="0" applyFont="1" applyFill="1" applyBorder="1" applyAlignment="1">
      <alignment horizontal="center" vertical="center" wrapText="1"/>
    </xf>
    <xf numFmtId="0" fontId="0" fillId="5" borderId="4" xfId="0" applyFill="1" applyBorder="1" applyAlignment="1">
      <alignment wrapText="1"/>
    </xf>
    <xf numFmtId="0" fontId="2" fillId="0" borderId="6" xfId="0" applyFont="1" applyBorder="1"/>
    <xf numFmtId="164" fontId="0" fillId="0" borderId="4" xfId="0" applyNumberForma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4" xfId="0" applyFont="1" applyBorder="1"/>
    <xf numFmtId="1" fontId="0" fillId="0" borderId="4" xfId="0" applyNumberFormat="1" applyBorder="1"/>
    <xf numFmtId="0" fontId="0" fillId="5" borderId="4" xfId="0" applyFill="1" applyBorder="1" applyAlignment="1">
      <alignment vertical="center" wrapText="1"/>
    </xf>
    <xf numFmtId="0" fontId="6" fillId="4" borderId="23"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0" fontId="2" fillId="0" borderId="20" xfId="0" applyFont="1" applyBorder="1"/>
    <xf numFmtId="0" fontId="2" fillId="0" borderId="26" xfId="0" applyFont="1" applyBorder="1"/>
    <xf numFmtId="0" fontId="13" fillId="0" borderId="5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74" xfId="0" applyFont="1" applyBorder="1" applyAlignment="1">
      <alignment horizontal="center" vertical="center" wrapText="1"/>
    </xf>
    <xf numFmtId="0" fontId="12" fillId="4" borderId="54" xfId="0" applyFont="1" applyFill="1" applyBorder="1" applyAlignment="1">
      <alignment horizontal="center" vertical="center"/>
    </xf>
    <xf numFmtId="0" fontId="12" fillId="4" borderId="53"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74" xfId="0" applyFont="1" applyFill="1" applyBorder="1" applyAlignment="1">
      <alignment horizontal="center" vertical="center"/>
    </xf>
    <xf numFmtId="0" fontId="6" fillId="4" borderId="4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164" fontId="7" fillId="18" borderId="35" xfId="0" applyNumberFormat="1" applyFont="1" applyFill="1" applyBorder="1" applyAlignment="1">
      <alignment horizontal="center" vertical="center" wrapText="1"/>
    </xf>
    <xf numFmtId="164" fontId="7" fillId="6" borderId="60" xfId="0" applyNumberFormat="1" applyFont="1" applyFill="1" applyBorder="1" applyAlignment="1">
      <alignment horizontal="center" vertical="center" wrapText="1"/>
    </xf>
    <xf numFmtId="164" fontId="7" fillId="6" borderId="79" xfId="0" applyNumberFormat="1" applyFont="1" applyFill="1" applyBorder="1" applyAlignment="1">
      <alignment horizontal="center" vertical="center" wrapText="1"/>
    </xf>
    <xf numFmtId="0" fontId="13" fillId="0" borderId="46" xfId="0" applyFont="1" applyBorder="1" applyAlignment="1">
      <alignment horizontal="center" vertical="center" wrapText="1"/>
    </xf>
    <xf numFmtId="0" fontId="13" fillId="0" borderId="68" xfId="0" applyFont="1" applyBorder="1" applyAlignment="1">
      <alignment horizontal="center" vertical="center" wrapText="1"/>
    </xf>
    <xf numFmtId="0" fontId="14" fillId="3" borderId="54"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3" borderId="80"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4" fillId="3" borderId="73" xfId="0" applyFont="1" applyFill="1" applyBorder="1" applyAlignment="1">
      <alignment horizontal="center" vertical="center" wrapText="1"/>
    </xf>
    <xf numFmtId="0" fontId="14" fillId="3" borderId="74" xfId="0"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2" fillId="0" borderId="21" xfId="0" applyFont="1" applyBorder="1"/>
    <xf numFmtId="164" fontId="7" fillId="6" borderId="27" xfId="0" applyNumberFormat="1" applyFont="1" applyFill="1" applyBorder="1" applyAlignment="1">
      <alignment horizontal="center" vertical="center" wrapText="1"/>
    </xf>
    <xf numFmtId="0" fontId="2" fillId="0" borderId="28" xfId="0" applyFont="1" applyBorder="1"/>
    <xf numFmtId="164" fontId="7" fillId="7" borderId="25" xfId="0" applyNumberFormat="1" applyFont="1" applyFill="1" applyBorder="1" applyAlignment="1">
      <alignment horizontal="center" vertical="center" wrapText="1"/>
    </xf>
    <xf numFmtId="164" fontId="7" fillId="7" borderId="27" xfId="0" applyNumberFormat="1" applyFont="1" applyFill="1" applyBorder="1" applyAlignment="1">
      <alignment horizontal="center" vertical="center" wrapText="1"/>
    </xf>
    <xf numFmtId="164" fontId="7" fillId="8" borderId="25" xfId="0" applyNumberFormat="1" applyFont="1" applyFill="1" applyBorder="1" applyAlignment="1">
      <alignment horizontal="center" vertical="center" wrapText="1"/>
    </xf>
    <xf numFmtId="0" fontId="2" fillId="0" borderId="55" xfId="0" applyFont="1" applyBorder="1"/>
    <xf numFmtId="0" fontId="13" fillId="0" borderId="81" xfId="0" applyFont="1" applyBorder="1" applyAlignment="1">
      <alignment horizontal="center" vertical="center" wrapText="1"/>
    </xf>
    <xf numFmtId="0" fontId="2" fillId="0" borderId="81" xfId="0" applyFont="1" applyBorder="1"/>
    <xf numFmtId="0" fontId="12" fillId="4" borderId="58" xfId="0" applyFont="1" applyFill="1" applyBorder="1" applyAlignment="1">
      <alignment horizontal="center" vertical="center"/>
    </xf>
    <xf numFmtId="0" fontId="2" fillId="0" borderId="59" xfId="0" applyFont="1" applyBorder="1"/>
    <xf numFmtId="0" fontId="6" fillId="0" borderId="80" xfId="0" applyFont="1" applyBorder="1" applyAlignment="1">
      <alignment horizontal="center" vertical="center"/>
    </xf>
    <xf numFmtId="0" fontId="6" fillId="0" borderId="79" xfId="0" applyFont="1" applyBorder="1" applyAlignment="1">
      <alignment horizontal="center" vertical="center"/>
    </xf>
    <xf numFmtId="0" fontId="29" fillId="0" borderId="81" xfId="0" applyFont="1" applyBorder="1" applyAlignment="1">
      <alignment horizontal="left" vertical="center"/>
    </xf>
    <xf numFmtId="0" fontId="29" fillId="0" borderId="81" xfId="0" applyFont="1" applyBorder="1" applyAlignment="1">
      <alignment horizontal="left" vertical="center" wrapText="1"/>
    </xf>
    <xf numFmtId="0" fontId="12" fillId="4" borderId="80" xfId="0" applyFont="1" applyFill="1" applyBorder="1" applyAlignment="1">
      <alignment horizontal="center" vertical="center"/>
    </xf>
    <xf numFmtId="0" fontId="12" fillId="4" borderId="79" xfId="0" applyFont="1" applyFill="1" applyBorder="1" applyAlignment="1">
      <alignment horizontal="center" vertical="center"/>
    </xf>
    <xf numFmtId="0" fontId="2" fillId="0" borderId="79" xfId="0" applyFont="1" applyBorder="1"/>
    <xf numFmtId="0" fontId="2" fillId="0" borderId="49" xfId="0" applyFont="1" applyBorder="1"/>
    <xf numFmtId="0" fontId="12" fillId="4" borderId="80" xfId="0" applyFont="1" applyFill="1" applyBorder="1" applyAlignment="1">
      <alignment horizontal="center" vertical="center" wrapText="1"/>
    </xf>
    <xf numFmtId="0" fontId="12" fillId="4" borderId="79" xfId="0" applyFont="1" applyFill="1" applyBorder="1" applyAlignment="1">
      <alignment horizontal="center" vertical="center" wrapText="1"/>
    </xf>
    <xf numFmtId="0" fontId="4" fillId="0" borderId="81" xfId="0" applyFont="1" applyBorder="1" applyAlignment="1">
      <alignment horizontal="left" vertical="center" wrapText="1"/>
    </xf>
    <xf numFmtId="0" fontId="6" fillId="4" borderId="56" xfId="0" applyFont="1" applyFill="1" applyBorder="1" applyAlignment="1">
      <alignment horizontal="center" vertical="center" wrapText="1"/>
    </xf>
    <xf numFmtId="0" fontId="6" fillId="4" borderId="74" xfId="0" applyFont="1" applyFill="1" applyBorder="1" applyAlignment="1">
      <alignment horizontal="center" vertical="center" wrapText="1"/>
    </xf>
    <xf numFmtId="164" fontId="7" fillId="6" borderId="23" xfId="0" applyNumberFormat="1" applyFont="1" applyFill="1" applyBorder="1" applyAlignment="1">
      <alignment horizontal="center" vertical="center" wrapText="1"/>
    </xf>
    <xf numFmtId="164" fontId="7" fillId="6" borderId="47" xfId="0" applyNumberFormat="1" applyFont="1" applyFill="1" applyBorder="1" applyAlignment="1">
      <alignment horizontal="center" vertical="center" wrapText="1"/>
    </xf>
    <xf numFmtId="0" fontId="6" fillId="4" borderId="70" xfId="0" applyFont="1" applyFill="1" applyBorder="1" applyAlignment="1">
      <alignment horizontal="center" vertical="center" wrapText="1"/>
    </xf>
    <xf numFmtId="0" fontId="1" fillId="0" borderId="86" xfId="0" applyFont="1" applyBorder="1" applyAlignment="1">
      <alignment horizontal="center"/>
    </xf>
    <xf numFmtId="0" fontId="1" fillId="0" borderId="2" xfId="0" applyFont="1" applyBorder="1" applyAlignment="1">
      <alignment horizontal="center"/>
    </xf>
    <xf numFmtId="0" fontId="1" fillId="0" borderId="60" xfId="0" applyFont="1" applyBorder="1" applyAlignment="1">
      <alignment horizontal="center"/>
    </xf>
    <xf numFmtId="0" fontId="1" fillId="0" borderId="79"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7"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79" xfId="0" applyFont="1" applyFill="1" applyBorder="1" applyAlignment="1">
      <alignment horizontal="center" vertical="center" wrapText="1"/>
    </xf>
    <xf numFmtId="0" fontId="0" fillId="5" borderId="81" xfId="0" applyFill="1" applyBorder="1" applyAlignment="1">
      <alignment horizontal="left"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3" xfId="0" applyFont="1" applyBorder="1" applyAlignment="1">
      <alignment horizontal="left" vertical="center" wrapText="1"/>
    </xf>
    <xf numFmtId="0" fontId="29" fillId="0" borderId="64" xfId="0" applyFont="1" applyBorder="1" applyAlignment="1">
      <alignment horizontal="left" vertical="center" wrapText="1"/>
    </xf>
    <xf numFmtId="0" fontId="0" fillId="5" borderId="43" xfId="0" applyFill="1" applyBorder="1" applyAlignment="1">
      <alignment horizontal="center" wrapText="1"/>
    </xf>
    <xf numFmtId="0" fontId="2" fillId="0" borderId="45" xfId="0" applyFont="1" applyBorder="1" applyAlignment="1">
      <alignment horizontal="center"/>
    </xf>
    <xf numFmtId="0" fontId="2" fillId="0" borderId="56" xfId="0" applyFont="1" applyBorder="1" applyAlignment="1">
      <alignment horizontal="center"/>
    </xf>
    <xf numFmtId="0" fontId="2" fillId="0" borderId="57" xfId="0" applyFont="1" applyBorder="1" applyAlignment="1">
      <alignment horizontal="center"/>
    </xf>
    <xf numFmtId="164" fontId="4" fillId="0" borderId="56" xfId="0" applyNumberFormat="1" applyFont="1" applyBorder="1" applyAlignment="1">
      <alignment horizontal="center" vertical="center"/>
    </xf>
    <xf numFmtId="0" fontId="2" fillId="0" borderId="57" xfId="0" applyFont="1" applyBorder="1"/>
    <xf numFmtId="0" fontId="6" fillId="4" borderId="23" xfId="0" applyFont="1" applyFill="1" applyBorder="1" applyAlignment="1">
      <alignment horizontal="center" vertical="center"/>
    </xf>
    <xf numFmtId="0" fontId="6" fillId="3" borderId="43" xfId="0" applyFont="1" applyFill="1" applyBorder="1" applyAlignment="1">
      <alignment horizontal="center" vertical="center"/>
    </xf>
    <xf numFmtId="0" fontId="2" fillId="0" borderId="65" xfId="0" applyFont="1" applyBorder="1"/>
    <xf numFmtId="0" fontId="2" fillId="0" borderId="56" xfId="0" applyFont="1" applyBorder="1"/>
    <xf numFmtId="0" fontId="2" fillId="0" borderId="66" xfId="0" applyFont="1" applyBorder="1"/>
    <xf numFmtId="0" fontId="0" fillId="0" borderId="43" xfId="0" applyBorder="1" applyAlignment="1">
      <alignment horizontal="center" wrapText="1"/>
    </xf>
    <xf numFmtId="0" fontId="0" fillId="5" borderId="23" xfId="0" applyFill="1" applyBorder="1" applyAlignment="1">
      <alignment horizontal="center" wrapText="1"/>
    </xf>
    <xf numFmtId="0" fontId="2" fillId="0" borderId="24" xfId="0" applyFont="1" applyBorder="1" applyAlignment="1">
      <alignment horizontal="center"/>
    </xf>
    <xf numFmtId="0" fontId="6" fillId="3" borderId="51" xfId="0" applyFont="1" applyFill="1" applyBorder="1" applyAlignment="1">
      <alignment horizontal="center" vertical="center"/>
    </xf>
    <xf numFmtId="0" fontId="2" fillId="0" borderId="67" xfId="0" applyFont="1" applyBorder="1"/>
    <xf numFmtId="166" fontId="29" fillId="0" borderId="56" xfId="0" applyNumberFormat="1" applyFont="1" applyBorder="1" applyAlignment="1">
      <alignment horizontal="center" vertical="center"/>
    </xf>
    <xf numFmtId="166" fontId="2" fillId="0" borderId="57" xfId="0" applyNumberFormat="1" applyFont="1" applyBorder="1"/>
    <xf numFmtId="0" fontId="0" fillId="5" borderId="46" xfId="0" applyFill="1" applyBorder="1" applyAlignment="1">
      <alignment horizontal="center" wrapText="1"/>
    </xf>
    <xf numFmtId="0" fontId="2" fillId="0" borderId="62" xfId="0" applyFont="1" applyBorder="1"/>
    <xf numFmtId="0" fontId="1" fillId="0" borderId="46" xfId="0" applyFont="1" applyBorder="1" applyAlignment="1">
      <alignment horizont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17" fillId="4" borderId="43" xfId="0" applyFont="1" applyFill="1" applyBorder="1" applyAlignment="1">
      <alignment horizontal="center" vertical="center" wrapText="1"/>
    </xf>
    <xf numFmtId="0" fontId="2" fillId="0" borderId="45" xfId="0" applyFont="1" applyBorder="1"/>
    <xf numFmtId="0" fontId="17" fillId="4" borderId="46" xfId="0" applyFont="1" applyFill="1" applyBorder="1" applyAlignment="1">
      <alignment horizontal="center" vertical="center" wrapText="1"/>
    </xf>
    <xf numFmtId="0" fontId="0" fillId="5" borderId="27" xfId="0" applyFill="1" applyBorder="1" applyAlignment="1">
      <alignment horizontal="right" wrapText="1"/>
    </xf>
    <xf numFmtId="164" fontId="0" fillId="0" borderId="27" xfId="0" applyNumberFormat="1" applyBorder="1" applyAlignment="1">
      <alignment horizontal="right"/>
    </xf>
    <xf numFmtId="1" fontId="0" fillId="0" borderId="27" xfId="0" applyNumberFormat="1" applyBorder="1" applyAlignment="1">
      <alignment horizontal="right"/>
    </xf>
    <xf numFmtId="0" fontId="4" fillId="3" borderId="27" xfId="0" applyFont="1" applyFill="1" applyBorder="1" applyAlignment="1">
      <alignment horizontal="left" vertical="center" wrapText="1"/>
    </xf>
    <xf numFmtId="0" fontId="2" fillId="0" borderId="18" xfId="0" applyFont="1" applyBorder="1"/>
    <xf numFmtId="0" fontId="17" fillId="4" borderId="23" xfId="0" applyFont="1" applyFill="1" applyBorder="1" applyAlignment="1">
      <alignment horizontal="center" vertical="center" wrapText="1"/>
    </xf>
    <xf numFmtId="0" fontId="6" fillId="4" borderId="63" xfId="0" applyFont="1" applyFill="1" applyBorder="1" applyAlignment="1">
      <alignment horizontal="center" vertical="center"/>
    </xf>
    <xf numFmtId="0" fontId="6" fillId="4" borderId="64" xfId="0" applyFont="1" applyFill="1" applyBorder="1" applyAlignment="1">
      <alignment horizontal="center" vertical="center"/>
    </xf>
    <xf numFmtId="0" fontId="9" fillId="3" borderId="46"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2" fillId="0" borderId="61" xfId="0" applyFont="1" applyBorder="1"/>
    <xf numFmtId="0" fontId="9" fillId="0" borderId="46" xfId="0" applyFont="1" applyBorder="1" applyAlignment="1">
      <alignment horizontal="center" vertical="center" wrapText="1"/>
    </xf>
    <xf numFmtId="0" fontId="2" fillId="0" borderId="48" xfId="0" applyFont="1" applyBorder="1"/>
    <xf numFmtId="164" fontId="4" fillId="0" borderId="64" xfId="0" applyNumberFormat="1" applyFont="1" applyBorder="1" applyAlignment="1">
      <alignment horizontal="center" vertical="center"/>
    </xf>
    <xf numFmtId="164" fontId="29" fillId="0" borderId="56" xfId="0" applyNumberFormat="1" applyFont="1" applyBorder="1" applyAlignment="1">
      <alignment horizontal="center" vertical="center"/>
    </xf>
    <xf numFmtId="164" fontId="9" fillId="3" borderId="46" xfId="0" applyNumberFormat="1" applyFont="1" applyFill="1" applyBorder="1" applyAlignment="1">
      <alignment horizontal="center" vertical="center" wrapText="1"/>
    </xf>
    <xf numFmtId="164" fontId="9" fillId="3" borderId="70" xfId="0" applyNumberFormat="1" applyFont="1" applyFill="1" applyBorder="1" applyAlignment="1">
      <alignment horizontal="center" vertical="center" wrapText="1"/>
    </xf>
    <xf numFmtId="164" fontId="9" fillId="3" borderId="82" xfId="0" applyNumberFormat="1" applyFont="1" applyFill="1" applyBorder="1" applyAlignment="1">
      <alignment horizontal="center" vertical="center" wrapText="1"/>
    </xf>
    <xf numFmtId="164" fontId="9" fillId="3" borderId="83"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0" fontId="6" fillId="4" borderId="68"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164" fontId="7" fillId="8" borderId="32" xfId="0" applyNumberFormat="1" applyFont="1" applyFill="1" applyBorder="1" applyAlignment="1">
      <alignment horizontal="center" vertical="center" wrapText="1"/>
    </xf>
    <xf numFmtId="164" fontId="7" fillId="8" borderId="69" xfId="0" applyNumberFormat="1" applyFont="1" applyFill="1" applyBorder="1" applyAlignment="1">
      <alignment horizontal="center" vertical="center" wrapText="1"/>
    </xf>
    <xf numFmtId="164" fontId="7" fillId="6" borderId="33" xfId="0" applyNumberFormat="1" applyFont="1" applyFill="1" applyBorder="1" applyAlignment="1">
      <alignment horizontal="center" vertical="center" wrapText="1"/>
    </xf>
    <xf numFmtId="164" fontId="7" fillId="6" borderId="71" xfId="0" applyNumberFormat="1" applyFont="1" applyFill="1" applyBorder="1" applyAlignment="1">
      <alignment horizontal="center" vertical="center" wrapText="1"/>
    </xf>
    <xf numFmtId="164" fontId="7" fillId="7" borderId="33" xfId="0" applyNumberFormat="1" applyFont="1" applyFill="1" applyBorder="1" applyAlignment="1">
      <alignment horizontal="center" vertical="center" wrapText="1"/>
    </xf>
    <xf numFmtId="164" fontId="7" fillId="7" borderId="47" xfId="0" applyNumberFormat="1" applyFont="1" applyFill="1" applyBorder="1" applyAlignment="1">
      <alignment horizontal="center" vertical="center" wrapText="1"/>
    </xf>
    <xf numFmtId="164" fontId="7" fillId="7" borderId="71" xfId="0" applyNumberFormat="1" applyFont="1" applyFill="1" applyBorder="1" applyAlignment="1">
      <alignment horizontal="center" vertical="center" wrapText="1"/>
    </xf>
    <xf numFmtId="164" fontId="7" fillId="8" borderId="26" xfId="0" applyNumberFormat="1" applyFont="1" applyFill="1" applyBorder="1" applyAlignment="1">
      <alignment horizontal="center" vertical="center" wrapText="1"/>
    </xf>
    <xf numFmtId="0" fontId="6" fillId="4" borderId="54" xfId="0" applyFont="1" applyFill="1" applyBorder="1" applyAlignment="1">
      <alignment horizontal="center" vertical="center"/>
    </xf>
    <xf numFmtId="0" fontId="6" fillId="4" borderId="53" xfId="0" applyFont="1" applyFill="1" applyBorder="1" applyAlignment="1">
      <alignment horizontal="center" vertical="center"/>
    </xf>
    <xf numFmtId="0" fontId="6" fillId="4" borderId="56" xfId="0" applyFont="1" applyFill="1" applyBorder="1" applyAlignment="1">
      <alignment horizontal="center" vertical="center"/>
    </xf>
    <xf numFmtId="0" fontId="6" fillId="4" borderId="74" xfId="0" applyFont="1" applyFill="1" applyBorder="1" applyAlignment="1">
      <alignment horizontal="center" vertical="center"/>
    </xf>
    <xf numFmtId="0" fontId="6" fillId="4" borderId="80" xfId="0" applyFont="1" applyFill="1" applyBorder="1" applyAlignment="1">
      <alignment horizontal="center" vertical="center"/>
    </xf>
    <xf numFmtId="0" fontId="6" fillId="4" borderId="49" xfId="0" applyFont="1" applyFill="1" applyBorder="1" applyAlignment="1">
      <alignment horizontal="center" vertical="center"/>
    </xf>
    <xf numFmtId="0" fontId="0" fillId="0" borderId="54"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74" xfId="0" applyBorder="1" applyAlignment="1">
      <alignment horizontal="center" vertical="center" wrapText="1"/>
    </xf>
    <xf numFmtId="0" fontId="0" fillId="5" borderId="54" xfId="0" applyFill="1" applyBorder="1" applyAlignment="1">
      <alignment horizontal="center" vertical="center" wrapText="1"/>
    </xf>
    <xf numFmtId="0" fontId="0" fillId="5" borderId="53" xfId="0" applyFill="1" applyBorder="1" applyAlignment="1">
      <alignment horizontal="center" vertical="center" wrapText="1"/>
    </xf>
    <xf numFmtId="0" fontId="0" fillId="5" borderId="56" xfId="0" applyFill="1" applyBorder="1" applyAlignment="1">
      <alignment horizontal="center" vertical="center" wrapText="1"/>
    </xf>
    <xf numFmtId="0" fontId="0" fillId="5" borderId="74"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68" xfId="0" applyFill="1" applyBorder="1" applyAlignment="1">
      <alignment horizontal="center" vertical="center" wrapText="1"/>
    </xf>
    <xf numFmtId="0" fontId="6" fillId="4" borderId="51" xfId="0" applyFont="1" applyFill="1" applyBorder="1" applyAlignment="1">
      <alignment horizontal="center" vertical="center"/>
    </xf>
    <xf numFmtId="0" fontId="2" fillId="0" borderId="52" xfId="0" applyFont="1" applyBorder="1"/>
    <xf numFmtId="0" fontId="2" fillId="0" borderId="53" xfId="0" applyFont="1" applyBorder="1"/>
    <xf numFmtId="0" fontId="6" fillId="4" borderId="72" xfId="0" applyFont="1" applyFill="1" applyBorder="1" applyAlignment="1">
      <alignment horizontal="center" vertical="center"/>
    </xf>
    <xf numFmtId="0" fontId="2" fillId="0" borderId="73" xfId="0" applyFont="1" applyBorder="1"/>
    <xf numFmtId="0" fontId="2" fillId="0" borderId="74" xfId="0" applyFont="1" applyBorder="1"/>
    <xf numFmtId="0" fontId="29" fillId="0" borderId="42" xfId="0" applyFont="1" applyBorder="1" applyAlignment="1">
      <alignment horizontal="left" vertical="center"/>
    </xf>
    <xf numFmtId="0" fontId="29" fillId="0" borderId="42" xfId="0" applyFont="1" applyBorder="1" applyAlignment="1">
      <alignment horizontal="left" vertical="center" wrapText="1"/>
    </xf>
    <xf numFmtId="0" fontId="0" fillId="5" borderId="23" xfId="0" applyFill="1" applyBorder="1" applyAlignment="1">
      <alignment wrapText="1"/>
    </xf>
    <xf numFmtId="164" fontId="0" fillId="5" borderId="23" xfId="0" applyNumberFormat="1" applyFill="1" applyBorder="1" applyAlignment="1">
      <alignment wrapText="1"/>
    </xf>
    <xf numFmtId="164" fontId="29" fillId="0" borderId="23" xfId="0" applyNumberFormat="1" applyFont="1" applyBorder="1" applyAlignment="1">
      <alignment horizontal="center" vertical="center"/>
    </xf>
    <xf numFmtId="0" fontId="17" fillId="4" borderId="68"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70" xfId="0" applyFont="1" applyBorder="1" applyAlignment="1">
      <alignment horizontal="center" vertical="center"/>
    </xf>
    <xf numFmtId="0" fontId="9" fillId="0" borderId="68" xfId="0" applyFont="1" applyBorder="1" applyAlignment="1">
      <alignment horizontal="center" vertical="center"/>
    </xf>
    <xf numFmtId="0" fontId="9" fillId="5" borderId="46" xfId="0" applyFont="1" applyFill="1" applyBorder="1" applyAlignment="1">
      <alignment vertical="center" wrapText="1"/>
    </xf>
    <xf numFmtId="0" fontId="9" fillId="5" borderId="70" xfId="0" applyFont="1" applyFill="1" applyBorder="1" applyAlignment="1">
      <alignment vertical="center" wrapText="1"/>
    </xf>
    <xf numFmtId="0" fontId="9" fillId="5" borderId="68" xfId="0" applyFont="1" applyFill="1" applyBorder="1" applyAlignment="1">
      <alignment vertical="center" wrapText="1"/>
    </xf>
    <xf numFmtId="0" fontId="9" fillId="0" borderId="70" xfId="0" applyFont="1" applyBorder="1" applyAlignment="1">
      <alignment horizontal="center" vertical="center" wrapText="1"/>
    </xf>
    <xf numFmtId="1" fontId="0" fillId="5" borderId="51" xfId="0" applyNumberFormat="1" applyFill="1" applyBorder="1" applyAlignment="1">
      <alignment wrapText="1"/>
    </xf>
    <xf numFmtId="0" fontId="0" fillId="5" borderId="23" xfId="0" applyFill="1" applyBorder="1" applyAlignment="1">
      <alignment vertical="center" wrapText="1"/>
    </xf>
    <xf numFmtId="0" fontId="0" fillId="0" borderId="47" xfId="0" applyBorder="1" applyAlignment="1">
      <alignment horizontal="left" vertical="center"/>
    </xf>
    <xf numFmtId="0" fontId="0" fillId="0" borderId="71" xfId="0" applyBorder="1" applyAlignment="1">
      <alignment horizontal="left" vertical="center"/>
    </xf>
    <xf numFmtId="0" fontId="17" fillId="4" borderId="54"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74" xfId="0" applyFont="1" applyFill="1" applyBorder="1" applyAlignment="1">
      <alignment horizontal="center" vertical="center" wrapText="1"/>
    </xf>
    <xf numFmtId="0" fontId="0" fillId="5" borderId="54" xfId="0" applyFill="1" applyBorder="1" applyAlignment="1">
      <alignment horizontal="center" wrapText="1"/>
    </xf>
    <xf numFmtId="0" fontId="0" fillId="5" borderId="53" xfId="0" applyFill="1" applyBorder="1" applyAlignment="1">
      <alignment horizontal="center" wrapText="1"/>
    </xf>
    <xf numFmtId="0" fontId="0" fillId="5" borderId="56" xfId="0" applyFill="1" applyBorder="1" applyAlignment="1">
      <alignment horizontal="center" wrapText="1"/>
    </xf>
    <xf numFmtId="0" fontId="0" fillId="5" borderId="74" xfId="0" applyFill="1" applyBorder="1" applyAlignment="1">
      <alignment horizontal="center" wrapText="1"/>
    </xf>
    <xf numFmtId="164" fontId="7" fillId="6" borderId="17" xfId="0" applyNumberFormat="1" applyFont="1" applyFill="1" applyBorder="1" applyAlignment="1">
      <alignment horizontal="center" vertical="center" wrapText="1"/>
    </xf>
    <xf numFmtId="0" fontId="29" fillId="0" borderId="56" xfId="0" applyFont="1" applyBorder="1" applyAlignment="1">
      <alignment horizontal="left" vertical="center" wrapText="1"/>
    </xf>
    <xf numFmtId="0" fontId="2" fillId="0" borderId="50" xfId="0" applyFont="1" applyBorder="1"/>
    <xf numFmtId="0" fontId="3" fillId="3" borderId="54"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9" fillId="0" borderId="68" xfId="0" applyFont="1" applyBorder="1" applyAlignment="1">
      <alignment horizontal="center" vertical="center" wrapText="1"/>
    </xf>
    <xf numFmtId="0" fontId="9" fillId="5" borderId="46"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68" xfId="0" applyFont="1" applyFill="1" applyBorder="1" applyAlignment="1">
      <alignment horizontal="center" vertical="center" wrapText="1"/>
    </xf>
    <xf numFmtId="0" fontId="4" fillId="3" borderId="77" xfId="0" applyFont="1" applyFill="1" applyBorder="1"/>
    <xf numFmtId="0" fontId="6" fillId="4" borderId="79" xfId="0" applyFont="1" applyFill="1" applyBorder="1" applyAlignment="1">
      <alignment horizontal="center" vertical="center"/>
    </xf>
    <xf numFmtId="164" fontId="0" fillId="0" borderId="23" xfId="0" applyNumberFormat="1" applyBorder="1" applyAlignment="1">
      <alignment horizontal="center" vertical="center"/>
    </xf>
    <xf numFmtId="0" fontId="4" fillId="0" borderId="56" xfId="0" applyFont="1" applyBorder="1" applyAlignment="1">
      <alignment horizontal="left" vertical="center" wrapText="1"/>
    </xf>
    <xf numFmtId="0" fontId="2" fillId="0" borderId="78" xfId="0" applyFont="1" applyBorder="1"/>
    <xf numFmtId="0" fontId="9" fillId="0" borderId="81" xfId="0" applyFont="1" applyBorder="1" applyAlignment="1">
      <alignment horizontal="center" vertical="center" wrapText="1"/>
    </xf>
    <xf numFmtId="165" fontId="9" fillId="0" borderId="81" xfId="0" applyNumberFormat="1" applyFont="1" applyBorder="1" applyAlignment="1">
      <alignment horizontal="center" vertical="center"/>
    </xf>
    <xf numFmtId="0" fontId="27" fillId="9" borderId="81" xfId="0" applyFont="1" applyFill="1" applyBorder="1" applyAlignment="1">
      <alignment horizontal="left" vertical="center" wrapText="1"/>
    </xf>
    <xf numFmtId="0" fontId="27" fillId="9" borderId="81" xfId="0" applyFont="1" applyFill="1" applyBorder="1" applyAlignment="1">
      <alignment horizontal="center" vertical="center" wrapText="1"/>
    </xf>
    <xf numFmtId="0" fontId="4" fillId="3" borderId="23" xfId="0" applyFont="1" applyFill="1" applyBorder="1" applyAlignment="1">
      <alignment horizontal="right" vertical="center" wrapText="1"/>
    </xf>
    <xf numFmtId="164" fontId="4" fillId="3" borderId="23" xfId="0" applyNumberFormat="1" applyFont="1" applyFill="1" applyBorder="1" applyAlignment="1">
      <alignment horizontal="right" vertical="center" wrapText="1"/>
    </xf>
    <xf numFmtId="1" fontId="4" fillId="3" borderId="51" xfId="0" applyNumberFormat="1" applyFont="1" applyFill="1" applyBorder="1" applyAlignment="1">
      <alignment horizontal="right" vertical="center" wrapText="1"/>
    </xf>
    <xf numFmtId="0" fontId="2" fillId="0" borderId="19" xfId="0" applyFont="1" applyBorder="1"/>
    <xf numFmtId="164" fontId="7" fillId="7" borderId="17" xfId="0" applyNumberFormat="1" applyFont="1" applyFill="1" applyBorder="1" applyAlignment="1">
      <alignment horizontal="center" vertical="center" wrapText="1"/>
    </xf>
    <xf numFmtId="164" fontId="7" fillId="8" borderId="60" xfId="0" applyNumberFormat="1" applyFont="1" applyFill="1" applyBorder="1" applyAlignment="1">
      <alignment horizontal="center" vertical="center" wrapText="1"/>
    </xf>
    <xf numFmtId="0" fontId="6" fillId="4" borderId="80"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15" xfId="0" applyFont="1" applyFill="1" applyBorder="1" applyAlignment="1">
      <alignment horizontal="center" vertical="center" wrapText="1"/>
    </xf>
    <xf numFmtId="166" fontId="9" fillId="0" borderId="15" xfId="0" applyNumberFormat="1" applyFont="1" applyFill="1" applyBorder="1" applyAlignment="1">
      <alignment horizontal="center" vertical="center" wrapText="1"/>
    </xf>
    <xf numFmtId="166" fontId="9" fillId="0" borderId="15" xfId="0" applyNumberFormat="1" applyFont="1" applyFill="1" applyBorder="1" applyAlignment="1">
      <alignment horizontal="center" vertical="center"/>
    </xf>
    <xf numFmtId="164" fontId="29" fillId="0" borderId="23" xfId="0" applyNumberFormat="1" applyFont="1" applyFill="1" applyBorder="1" applyAlignment="1">
      <alignment horizontal="center" vertical="center" wrapText="1"/>
    </xf>
    <xf numFmtId="0" fontId="2" fillId="0" borderId="24" xfId="0" applyFont="1" applyFill="1" applyBorder="1" applyAlignment="1">
      <alignment vertical="center"/>
    </xf>
    <xf numFmtId="0" fontId="29" fillId="0" borderId="48" xfId="0" applyFont="1" applyFill="1" applyBorder="1" applyAlignment="1">
      <alignment horizontal="center" vertical="center"/>
    </xf>
    <xf numFmtId="0" fontId="29" fillId="0" borderId="56" xfId="0" applyFont="1" applyFill="1" applyBorder="1" applyAlignment="1">
      <alignment horizontal="left" vertical="center" wrapText="1"/>
    </xf>
    <xf numFmtId="0" fontId="2" fillId="0" borderId="50" xfId="0" applyFont="1" applyFill="1" applyBorder="1" applyAlignment="1">
      <alignment vertical="center"/>
    </xf>
    <xf numFmtId="0" fontId="2" fillId="0" borderId="57" xfId="0" applyFont="1" applyFill="1" applyBorder="1" applyAlignment="1">
      <alignment vertical="center"/>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colors>
    <mruColors>
      <color rgb="FF6699FF"/>
      <color rgb="FFCC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7164050" cy="9620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7164050" cy="9620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801850" cy="10382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14801850" cy="10382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0</xdr:row>
      <xdr:rowOff>16709</xdr:rowOff>
    </xdr:from>
    <xdr:ext cx="14268450" cy="98341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 y="16709"/>
          <a:ext cx="14268450" cy="98341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xdr:colOff>
      <xdr:row>0</xdr:row>
      <xdr:rowOff>9525</xdr:rowOff>
    </xdr:from>
    <xdr:ext cx="14344650" cy="990599"/>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 y="9525"/>
          <a:ext cx="14344650" cy="99059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2"/>
  <sheetViews>
    <sheetView zoomScale="60" zoomScaleNormal="60" zoomScaleSheetLayoutView="70" workbookViewId="0">
      <selection activeCell="B9" sqref="B9:H9"/>
    </sheetView>
  </sheetViews>
  <sheetFormatPr baseColWidth="10" defaultColWidth="12.59765625" defaultRowHeight="15" customHeight="1" x14ac:dyDescent="0.25"/>
  <cols>
    <col min="1" max="1" width="13.19921875" customWidth="1"/>
    <col min="2" max="2" width="2.59765625" bestFit="1" customWidth="1"/>
    <col min="3" max="3" width="29.59765625" customWidth="1"/>
    <col min="4" max="4" width="28.09765625" customWidth="1"/>
    <col min="5" max="5" width="23.3984375" customWidth="1"/>
    <col min="6" max="6" width="23.59765625" customWidth="1"/>
    <col min="7" max="7" width="11" customWidth="1"/>
    <col min="8" max="8" width="14.59765625" customWidth="1"/>
    <col min="9" max="9" width="5.59765625" customWidth="1"/>
    <col min="10" max="10" width="8.09765625" customWidth="1"/>
    <col min="11" max="11" width="14.3984375" customWidth="1"/>
    <col min="12" max="12" width="29.69921875" customWidth="1"/>
    <col min="13" max="13" width="17.69921875" customWidth="1"/>
    <col min="14" max="14" width="29.3984375" customWidth="1"/>
    <col min="15" max="15" width="25.3984375" bestFit="1" customWidth="1"/>
    <col min="16" max="16" width="10.8984375" hidden="1" customWidth="1"/>
    <col min="17" max="20" width="10" hidden="1" customWidth="1"/>
    <col min="21" max="21" width="7.8984375" hidden="1" customWidth="1"/>
    <col min="22" max="22" width="12" hidden="1" customWidth="1"/>
    <col min="23" max="27" width="10" hidden="1" customWidth="1"/>
    <col min="28" max="28" width="17.8984375" hidden="1" customWidth="1"/>
    <col min="29" max="30" width="8.59765625" hidden="1" customWidth="1"/>
    <col min="31" max="32" width="28.59765625" customWidth="1"/>
  </cols>
  <sheetData>
    <row r="1" spans="1:35" ht="22.5" customHeight="1" x14ac:dyDescent="0.25">
      <c r="A1" s="254"/>
      <c r="B1" s="255"/>
      <c r="C1" s="1"/>
      <c r="D1" s="260"/>
      <c r="E1" s="261"/>
      <c r="F1" s="252"/>
      <c r="G1" s="2"/>
      <c r="H1" s="3"/>
      <c r="I1" s="4"/>
      <c r="J1" s="4"/>
      <c r="K1" s="4"/>
      <c r="L1" s="4"/>
      <c r="M1" s="4"/>
      <c r="N1" s="4"/>
      <c r="O1" s="4"/>
      <c r="P1" s="4"/>
      <c r="Q1" s="4"/>
      <c r="R1" s="4"/>
      <c r="S1" s="4"/>
      <c r="T1" s="4"/>
      <c r="U1" s="4"/>
      <c r="V1" s="4"/>
    </row>
    <row r="2" spans="1:35" ht="22.5" customHeight="1" x14ac:dyDescent="0.25">
      <c r="A2" s="256"/>
      <c r="B2" s="257"/>
      <c r="C2" s="1"/>
      <c r="D2" s="260"/>
      <c r="E2" s="261"/>
      <c r="F2" s="252"/>
      <c r="G2" s="2"/>
      <c r="H2" s="3"/>
      <c r="I2" s="4"/>
      <c r="J2" s="4"/>
      <c r="K2" s="4"/>
      <c r="L2" s="4"/>
      <c r="M2" s="4"/>
      <c r="N2" s="4"/>
      <c r="O2" s="4"/>
      <c r="P2" s="4"/>
      <c r="Q2" s="4"/>
      <c r="R2" s="4"/>
      <c r="S2" s="4"/>
      <c r="T2" s="4"/>
      <c r="U2" s="4"/>
      <c r="V2" s="4"/>
    </row>
    <row r="3" spans="1:35" ht="18.75" customHeight="1" x14ac:dyDescent="0.25">
      <c r="A3" s="258"/>
      <c r="B3" s="259"/>
      <c r="C3" s="1"/>
      <c r="D3" s="262"/>
      <c r="E3" s="261"/>
      <c r="F3" s="252"/>
      <c r="G3" s="2"/>
      <c r="H3" s="3"/>
      <c r="I3" s="4"/>
      <c r="J3" s="4"/>
      <c r="K3" s="4"/>
      <c r="L3" s="4"/>
      <c r="M3" s="4"/>
      <c r="N3" s="4"/>
      <c r="O3" s="4"/>
      <c r="P3" s="4"/>
      <c r="Q3" s="4"/>
      <c r="R3" s="4"/>
      <c r="S3" s="4"/>
      <c r="T3" s="4"/>
      <c r="U3" s="4"/>
      <c r="V3" s="4"/>
    </row>
    <row r="4" spans="1:35" ht="54" customHeight="1" x14ac:dyDescent="0.25">
      <c r="A4" s="263" t="s">
        <v>239</v>
      </c>
      <c r="B4" s="240"/>
      <c r="C4" s="240"/>
      <c r="D4" s="240"/>
      <c r="E4" s="240"/>
      <c r="F4" s="240"/>
      <c r="G4" s="240"/>
      <c r="H4" s="264"/>
      <c r="I4" s="4"/>
      <c r="J4" s="4"/>
      <c r="K4" s="4"/>
      <c r="L4" s="4"/>
      <c r="M4" s="4"/>
      <c r="N4" s="4"/>
      <c r="O4" s="4"/>
      <c r="P4" s="4"/>
      <c r="Q4" s="4"/>
      <c r="R4" s="4"/>
      <c r="S4" s="4"/>
      <c r="T4" s="4"/>
      <c r="U4" s="4"/>
      <c r="V4" s="4"/>
    </row>
    <row r="5" spans="1:35" ht="19.5" customHeight="1" x14ac:dyDescent="0.3">
      <c r="A5" s="5" t="s">
        <v>0</v>
      </c>
      <c r="B5" s="251">
        <v>2023</v>
      </c>
      <c r="C5" s="252"/>
      <c r="D5" s="6"/>
      <c r="E5" s="6"/>
      <c r="F5" s="6"/>
      <c r="G5" s="6"/>
      <c r="H5" s="6"/>
      <c r="I5" s="7"/>
      <c r="J5" s="7"/>
      <c r="K5" s="7"/>
      <c r="L5" s="7"/>
      <c r="M5" s="7"/>
      <c r="N5" s="7"/>
      <c r="O5" s="7"/>
      <c r="P5" s="7"/>
      <c r="Q5" s="7"/>
      <c r="R5" s="7"/>
      <c r="S5" s="7"/>
      <c r="T5" s="7"/>
      <c r="U5" s="7"/>
      <c r="V5" s="7"/>
    </row>
    <row r="6" spans="1:35" ht="19.5" customHeight="1" x14ac:dyDescent="0.3">
      <c r="A6" s="5" t="s">
        <v>1</v>
      </c>
      <c r="B6" s="253">
        <v>44956</v>
      </c>
      <c r="C6" s="252"/>
      <c r="D6" s="6"/>
      <c r="E6" s="6"/>
      <c r="F6" s="6"/>
      <c r="G6" s="6"/>
      <c r="H6" s="6"/>
      <c r="I6" s="7"/>
      <c r="J6" s="7"/>
      <c r="K6" s="7"/>
      <c r="L6" s="7"/>
      <c r="M6" s="7"/>
      <c r="N6" s="7"/>
      <c r="O6" s="7"/>
      <c r="P6" s="7"/>
      <c r="Q6" s="7"/>
      <c r="R6" s="7"/>
      <c r="S6" s="7"/>
      <c r="T6" s="7"/>
      <c r="U6" s="7"/>
      <c r="V6" s="7"/>
    </row>
    <row r="7" spans="1:35" ht="19.5" customHeight="1" x14ac:dyDescent="0.3">
      <c r="A7" s="8" t="s">
        <v>2</v>
      </c>
      <c r="B7" s="253">
        <v>44956</v>
      </c>
      <c r="C7" s="252"/>
      <c r="D7" s="6"/>
      <c r="E7" s="6"/>
      <c r="F7" s="6"/>
      <c r="G7" s="6"/>
      <c r="H7" s="6"/>
      <c r="I7" s="7"/>
      <c r="J7" s="7"/>
      <c r="K7" s="7"/>
      <c r="L7" s="7"/>
      <c r="M7" s="7"/>
      <c r="N7" s="7"/>
      <c r="O7" s="7"/>
      <c r="P7" s="7"/>
      <c r="Q7" s="7"/>
      <c r="R7" s="7"/>
      <c r="S7" s="7"/>
      <c r="T7" s="7"/>
      <c r="U7" s="7"/>
      <c r="V7" s="7"/>
    </row>
    <row r="8" spans="1:35" ht="19.5" customHeight="1" x14ac:dyDescent="0.3">
      <c r="A8" s="8" t="s">
        <v>3</v>
      </c>
      <c r="B8" s="265">
        <v>5</v>
      </c>
      <c r="C8" s="252"/>
      <c r="D8" s="6"/>
      <c r="E8" s="6"/>
      <c r="F8" s="6"/>
      <c r="G8" s="6"/>
      <c r="H8" s="6"/>
      <c r="I8" s="7"/>
      <c r="J8" s="7"/>
      <c r="K8" s="7"/>
      <c r="L8" s="7"/>
      <c r="M8" s="7"/>
      <c r="N8" s="7"/>
      <c r="O8" s="7"/>
      <c r="P8" s="7"/>
      <c r="Q8" s="7"/>
      <c r="R8" s="7"/>
      <c r="S8" s="7"/>
      <c r="T8" s="7"/>
      <c r="U8" s="7"/>
      <c r="V8" s="7"/>
      <c r="W8" s="7"/>
      <c r="X8" s="7"/>
      <c r="Y8" s="7"/>
      <c r="Z8" s="7"/>
      <c r="AA8" s="7"/>
      <c r="AB8" s="7"/>
      <c r="AC8" s="7"/>
      <c r="AD8" s="7"/>
    </row>
    <row r="9" spans="1:35" ht="39" customHeight="1" x14ac:dyDescent="0.25">
      <c r="A9" s="8" t="s">
        <v>4</v>
      </c>
      <c r="B9" s="266" t="s">
        <v>5</v>
      </c>
      <c r="C9" s="261"/>
      <c r="D9" s="261"/>
      <c r="E9" s="261"/>
      <c r="F9" s="261"/>
      <c r="G9" s="261"/>
      <c r="H9" s="252"/>
      <c r="I9" s="7"/>
      <c r="J9" s="7"/>
      <c r="K9" s="7"/>
      <c r="L9" s="7"/>
      <c r="M9" s="7"/>
      <c r="N9" s="7"/>
      <c r="O9" s="7"/>
      <c r="P9" s="7"/>
      <c r="Q9" s="7"/>
      <c r="R9" s="7"/>
      <c r="S9" s="7"/>
      <c r="T9" s="7"/>
      <c r="U9" s="7"/>
      <c r="V9" s="7"/>
      <c r="W9" s="7"/>
      <c r="X9" s="7"/>
      <c r="Y9" s="7"/>
      <c r="Z9" s="7"/>
      <c r="AA9" s="7"/>
      <c r="AB9" s="7"/>
      <c r="AC9" s="7"/>
      <c r="AD9" s="7"/>
    </row>
    <row r="10" spans="1:35" ht="15" customHeight="1" x14ac:dyDescent="0.25">
      <c r="A10" s="4"/>
      <c r="B10" s="4"/>
      <c r="C10" s="4"/>
      <c r="D10" s="4"/>
      <c r="E10" s="9"/>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row>
    <row r="11" spans="1:35" ht="45" customHeight="1" x14ac:dyDescent="0.25">
      <c r="A11" s="279" t="s">
        <v>9</v>
      </c>
      <c r="B11" s="281" t="s">
        <v>10</v>
      </c>
      <c r="C11" s="282"/>
      <c r="D11" s="279" t="s">
        <v>11</v>
      </c>
      <c r="E11" s="279" t="s">
        <v>12</v>
      </c>
      <c r="F11" s="279" t="s">
        <v>13</v>
      </c>
      <c r="G11" s="267" t="s">
        <v>14</v>
      </c>
      <c r="H11" s="230"/>
      <c r="I11" s="268" t="s">
        <v>15</v>
      </c>
      <c r="J11" s="269"/>
      <c r="K11" s="269"/>
      <c r="L11" s="269"/>
      <c r="M11" s="270"/>
      <c r="N11" s="301" t="s">
        <v>16</v>
      </c>
      <c r="O11" s="302"/>
      <c r="P11" s="303" t="s">
        <v>15</v>
      </c>
      <c r="Q11" s="269"/>
      <c r="R11" s="269"/>
      <c r="S11" s="269"/>
      <c r="T11" s="270"/>
      <c r="U11" s="304" t="s">
        <v>16</v>
      </c>
      <c r="V11" s="302"/>
      <c r="W11" s="305" t="s">
        <v>15</v>
      </c>
      <c r="X11" s="269"/>
      <c r="Y11" s="269"/>
      <c r="Z11" s="269"/>
      <c r="AA11" s="270"/>
      <c r="AB11" s="299" t="s">
        <v>16</v>
      </c>
      <c r="AC11" s="300"/>
      <c r="AD11" s="11"/>
      <c r="AE11" s="285" t="s">
        <v>433</v>
      </c>
      <c r="AF11" s="285"/>
      <c r="AG11" s="285"/>
      <c r="AH11" s="285"/>
      <c r="AI11" s="285"/>
    </row>
    <row r="12" spans="1:35" ht="55.2" x14ac:dyDescent="0.25">
      <c r="A12" s="280"/>
      <c r="B12" s="283"/>
      <c r="C12" s="284"/>
      <c r="D12" s="280"/>
      <c r="E12" s="280"/>
      <c r="F12" s="280"/>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89" t="s">
        <v>434</v>
      </c>
      <c r="AF12" s="189" t="s">
        <v>438</v>
      </c>
      <c r="AG12" s="189" t="s">
        <v>435</v>
      </c>
      <c r="AH12" s="189" t="s">
        <v>436</v>
      </c>
      <c r="AI12" s="189" t="s">
        <v>437</v>
      </c>
    </row>
    <row r="13" spans="1:35" ht="124.2" x14ac:dyDescent="0.25">
      <c r="A13" s="102" t="s">
        <v>26</v>
      </c>
      <c r="B13" s="106">
        <v>1</v>
      </c>
      <c r="C13" s="105" t="s">
        <v>265</v>
      </c>
      <c r="D13" s="106" t="s">
        <v>270</v>
      </c>
      <c r="E13" s="106" t="s">
        <v>27</v>
      </c>
      <c r="F13" s="106" t="s">
        <v>252</v>
      </c>
      <c r="G13" s="107">
        <v>44958</v>
      </c>
      <c r="H13" s="107">
        <v>45229</v>
      </c>
      <c r="I13" s="148">
        <v>1</v>
      </c>
      <c r="J13" s="149">
        <v>0</v>
      </c>
      <c r="K13" s="150">
        <f>J13/I13</f>
        <v>0</v>
      </c>
      <c r="L13" s="149" t="s">
        <v>370</v>
      </c>
      <c r="M13" s="149"/>
      <c r="N13" s="165"/>
      <c r="O13" s="165"/>
      <c r="P13" s="22"/>
      <c r="Q13" s="22"/>
      <c r="R13" s="23" t="e">
        <f>Q13/P13</f>
        <v>#DIV/0!</v>
      </c>
      <c r="S13" s="22"/>
      <c r="T13" s="22"/>
      <c r="U13" s="22"/>
      <c r="V13" s="14"/>
      <c r="W13" s="24"/>
      <c r="X13" s="24"/>
      <c r="Y13" s="25" t="e">
        <f>+X13/W13</f>
        <v>#DIV/0!</v>
      </c>
      <c r="Z13" s="24"/>
      <c r="AA13" s="24"/>
      <c r="AB13" s="24"/>
      <c r="AC13" s="24"/>
      <c r="AD13" s="4"/>
      <c r="AE13" s="190"/>
      <c r="AF13" s="190"/>
      <c r="AG13" s="190"/>
      <c r="AH13" s="190"/>
      <c r="AI13" s="190"/>
    </row>
    <row r="14" spans="1:35" ht="168" customHeight="1" x14ac:dyDescent="0.25">
      <c r="A14" s="214" t="s">
        <v>29</v>
      </c>
      <c r="B14" s="167">
        <v>2</v>
      </c>
      <c r="C14" s="130" t="s">
        <v>339</v>
      </c>
      <c r="D14" s="131" t="s">
        <v>340</v>
      </c>
      <c r="E14" s="131" t="s">
        <v>341</v>
      </c>
      <c r="F14" s="131" t="s">
        <v>30</v>
      </c>
      <c r="G14" s="132">
        <v>44941</v>
      </c>
      <c r="H14" s="132">
        <v>44957</v>
      </c>
      <c r="I14" s="148">
        <v>1</v>
      </c>
      <c r="J14" s="149">
        <v>1</v>
      </c>
      <c r="K14" s="150">
        <f t="shared" ref="K14:K26" si="0">J14/I14</f>
        <v>1</v>
      </c>
      <c r="L14" s="149" t="s">
        <v>371</v>
      </c>
      <c r="M14" s="149" t="s">
        <v>372</v>
      </c>
      <c r="N14" s="165" t="s">
        <v>373</v>
      </c>
      <c r="O14" s="165" t="s">
        <v>206</v>
      </c>
      <c r="P14" s="22"/>
      <c r="Q14" s="22"/>
      <c r="R14" s="23"/>
      <c r="S14" s="22"/>
      <c r="T14" s="22"/>
      <c r="U14" s="22"/>
      <c r="V14" s="14"/>
      <c r="W14" s="24"/>
      <c r="X14" s="24"/>
      <c r="Y14" s="25"/>
      <c r="Z14" s="24"/>
      <c r="AA14" s="24"/>
      <c r="AB14" s="24"/>
      <c r="AC14" s="24"/>
      <c r="AD14" s="4"/>
      <c r="AE14" s="192" t="s">
        <v>440</v>
      </c>
      <c r="AF14" s="192" t="s">
        <v>439</v>
      </c>
      <c r="AG14" s="194">
        <v>100</v>
      </c>
      <c r="AH14" s="194">
        <v>100</v>
      </c>
      <c r="AI14" s="194">
        <f>AVERAGE(AG14:AH14)</f>
        <v>100</v>
      </c>
    </row>
    <row r="15" spans="1:35" ht="217.65" customHeight="1" x14ac:dyDescent="0.25">
      <c r="A15" s="221"/>
      <c r="B15" s="106">
        <v>3</v>
      </c>
      <c r="C15" s="105" t="s">
        <v>266</v>
      </c>
      <c r="D15" s="108" t="s">
        <v>218</v>
      </c>
      <c r="E15" s="106" t="s">
        <v>271</v>
      </c>
      <c r="F15" s="106" t="s">
        <v>31</v>
      </c>
      <c r="G15" s="107">
        <v>44958</v>
      </c>
      <c r="H15" s="109">
        <v>45168</v>
      </c>
      <c r="I15" s="148">
        <v>1</v>
      </c>
      <c r="J15" s="149">
        <v>1</v>
      </c>
      <c r="K15" s="150">
        <f t="shared" si="0"/>
        <v>1</v>
      </c>
      <c r="L15" s="149" t="s">
        <v>374</v>
      </c>
      <c r="M15" s="149" t="s">
        <v>375</v>
      </c>
      <c r="N15" s="165" t="s">
        <v>376</v>
      </c>
      <c r="O15" s="165" t="s">
        <v>206</v>
      </c>
      <c r="P15" s="22"/>
      <c r="Q15" s="22"/>
      <c r="R15" s="23"/>
      <c r="S15" s="22"/>
      <c r="T15" s="22"/>
      <c r="U15" s="22"/>
      <c r="V15" s="14"/>
      <c r="W15" s="24"/>
      <c r="X15" s="24"/>
      <c r="Y15" s="25"/>
      <c r="Z15" s="24"/>
      <c r="AA15" s="24"/>
      <c r="AB15" s="24"/>
      <c r="AC15" s="24"/>
      <c r="AD15" s="4"/>
      <c r="AE15" s="194" t="s">
        <v>466</v>
      </c>
      <c r="AF15" s="194" t="s">
        <v>441</v>
      </c>
      <c r="AG15" s="194">
        <v>100</v>
      </c>
      <c r="AH15" s="194">
        <v>100</v>
      </c>
      <c r="AI15" s="194">
        <f>AVERAGE(AG15:AH15)</f>
        <v>100</v>
      </c>
    </row>
    <row r="16" spans="1:35" ht="137.4" customHeight="1" x14ac:dyDescent="0.25">
      <c r="A16" s="215"/>
      <c r="B16" s="106">
        <v>4</v>
      </c>
      <c r="C16" s="105" t="s">
        <v>32</v>
      </c>
      <c r="D16" s="106" t="s">
        <v>33</v>
      </c>
      <c r="E16" s="106" t="s">
        <v>34</v>
      </c>
      <c r="F16" s="106" t="s">
        <v>28</v>
      </c>
      <c r="G16" s="107">
        <v>44941</v>
      </c>
      <c r="H16" s="107">
        <v>44957</v>
      </c>
      <c r="I16" s="148">
        <v>1</v>
      </c>
      <c r="J16" s="149">
        <v>1</v>
      </c>
      <c r="K16" s="150">
        <f t="shared" si="0"/>
        <v>1</v>
      </c>
      <c r="L16" s="149" t="s">
        <v>377</v>
      </c>
      <c r="M16" s="149" t="s">
        <v>378</v>
      </c>
      <c r="N16" s="165" t="s">
        <v>384</v>
      </c>
      <c r="O16" s="165" t="s">
        <v>206</v>
      </c>
      <c r="P16" s="22"/>
      <c r="Q16" s="22"/>
      <c r="R16" s="23"/>
      <c r="S16" s="22"/>
      <c r="T16" s="22"/>
      <c r="U16" s="22"/>
      <c r="V16" s="14"/>
      <c r="W16" s="24"/>
      <c r="X16" s="24"/>
      <c r="Y16" s="25"/>
      <c r="Z16" s="24"/>
      <c r="AA16" s="24"/>
      <c r="AB16" s="24"/>
      <c r="AC16" s="24"/>
      <c r="AD16" s="4"/>
      <c r="AE16" s="194" t="s">
        <v>443</v>
      </c>
      <c r="AF16" s="194" t="s">
        <v>460</v>
      </c>
      <c r="AG16" s="194">
        <v>100</v>
      </c>
      <c r="AH16" s="194">
        <v>100</v>
      </c>
      <c r="AI16" s="194">
        <f>AVERAGE(AG16:AH16)</f>
        <v>100</v>
      </c>
    </row>
    <row r="17" spans="1:35" ht="232.35" customHeight="1" x14ac:dyDescent="0.25">
      <c r="A17" s="214" t="s">
        <v>35</v>
      </c>
      <c r="B17" s="171">
        <v>6</v>
      </c>
      <c r="C17" s="105" t="s">
        <v>273</v>
      </c>
      <c r="D17" s="106" t="s">
        <v>272</v>
      </c>
      <c r="E17" s="106" t="s">
        <v>36</v>
      </c>
      <c r="F17" s="106" t="s">
        <v>28</v>
      </c>
      <c r="G17" s="107">
        <v>44958</v>
      </c>
      <c r="H17" s="132">
        <v>44957</v>
      </c>
      <c r="I17" s="148">
        <v>1</v>
      </c>
      <c r="J17" s="149">
        <v>1</v>
      </c>
      <c r="K17" s="150">
        <f t="shared" si="0"/>
        <v>1</v>
      </c>
      <c r="L17" s="149" t="s">
        <v>379</v>
      </c>
      <c r="M17" s="149" t="s">
        <v>380</v>
      </c>
      <c r="N17" s="165" t="s">
        <v>381</v>
      </c>
      <c r="O17" s="165" t="s">
        <v>206</v>
      </c>
      <c r="P17" s="22"/>
      <c r="Q17" s="22"/>
      <c r="R17" s="23"/>
      <c r="S17" s="22"/>
      <c r="T17" s="22"/>
      <c r="U17" s="22"/>
      <c r="V17" s="14"/>
      <c r="W17" s="24"/>
      <c r="X17" s="24"/>
      <c r="Y17" s="25"/>
      <c r="Z17" s="24"/>
      <c r="AA17" s="24"/>
      <c r="AB17" s="24"/>
      <c r="AC17" s="24"/>
      <c r="AD17" s="4"/>
      <c r="AE17" s="194" t="s">
        <v>444</v>
      </c>
      <c r="AF17" s="194" t="s">
        <v>460</v>
      </c>
      <c r="AG17" s="194">
        <v>100</v>
      </c>
      <c r="AH17" s="194">
        <v>100</v>
      </c>
      <c r="AI17" s="193">
        <f>AVERAGE(AG17:AH17)</f>
        <v>100</v>
      </c>
    </row>
    <row r="18" spans="1:35" ht="93.6" customHeight="1" x14ac:dyDescent="0.25">
      <c r="A18" s="215"/>
      <c r="B18" s="106">
        <v>7</v>
      </c>
      <c r="C18" s="105" t="s">
        <v>37</v>
      </c>
      <c r="D18" s="106" t="s">
        <v>267</v>
      </c>
      <c r="E18" s="106" t="s">
        <v>38</v>
      </c>
      <c r="F18" s="106" t="s">
        <v>28</v>
      </c>
      <c r="G18" s="107">
        <v>45108</v>
      </c>
      <c r="H18" s="107">
        <v>45199</v>
      </c>
      <c r="I18" s="148"/>
      <c r="J18" s="149"/>
      <c r="K18" s="150" t="e">
        <f t="shared" si="0"/>
        <v>#DIV/0!</v>
      </c>
      <c r="L18" s="149"/>
      <c r="M18" s="149"/>
      <c r="N18" s="165"/>
      <c r="O18" s="165"/>
      <c r="P18" s="22"/>
      <c r="Q18" s="22"/>
      <c r="R18" s="23"/>
      <c r="S18" s="22"/>
      <c r="T18" s="22"/>
      <c r="U18" s="22"/>
      <c r="V18" s="14"/>
      <c r="W18" s="24"/>
      <c r="X18" s="24"/>
      <c r="Y18" s="25"/>
      <c r="Z18" s="24"/>
      <c r="AA18" s="24"/>
      <c r="AB18" s="24"/>
      <c r="AC18" s="24"/>
      <c r="AD18" s="4"/>
      <c r="AE18" s="190"/>
      <c r="AF18" s="190"/>
      <c r="AG18" s="190"/>
      <c r="AH18" s="190"/>
      <c r="AI18" s="190"/>
    </row>
    <row r="19" spans="1:35" ht="212.4" customHeight="1" x14ac:dyDescent="0.25">
      <c r="A19" s="214" t="s">
        <v>39</v>
      </c>
      <c r="B19" s="222">
        <v>8</v>
      </c>
      <c r="C19" s="224" t="s">
        <v>40</v>
      </c>
      <c r="D19" s="222" t="s">
        <v>268</v>
      </c>
      <c r="E19" s="222" t="s">
        <v>41</v>
      </c>
      <c r="F19" s="222" t="s">
        <v>28</v>
      </c>
      <c r="G19" s="107">
        <v>44927</v>
      </c>
      <c r="H19" s="107">
        <v>44985</v>
      </c>
      <c r="I19" s="148">
        <v>1</v>
      </c>
      <c r="J19" s="149">
        <v>1</v>
      </c>
      <c r="K19" s="150">
        <f t="shared" si="0"/>
        <v>1</v>
      </c>
      <c r="L19" s="149" t="s">
        <v>382</v>
      </c>
      <c r="M19" s="149" t="s">
        <v>383</v>
      </c>
      <c r="N19" s="165" t="s">
        <v>385</v>
      </c>
      <c r="O19" s="165" t="s">
        <v>206</v>
      </c>
      <c r="P19" s="22"/>
      <c r="Q19" s="22"/>
      <c r="R19" s="23"/>
      <c r="S19" s="22"/>
      <c r="T19" s="22"/>
      <c r="U19" s="22"/>
      <c r="V19" s="14"/>
      <c r="W19" s="24"/>
      <c r="X19" s="24"/>
      <c r="Y19" s="25"/>
      <c r="Z19" s="24"/>
      <c r="AA19" s="24"/>
      <c r="AB19" s="24"/>
      <c r="AC19" s="24"/>
      <c r="AD19" s="4"/>
      <c r="AE19" s="194" t="s">
        <v>445</v>
      </c>
      <c r="AF19" s="194" t="s">
        <v>442</v>
      </c>
      <c r="AG19" s="193">
        <v>100</v>
      </c>
      <c r="AH19" s="193">
        <v>100</v>
      </c>
      <c r="AI19" s="193">
        <f>AVERAGE(AG19:AH19)</f>
        <v>100</v>
      </c>
    </row>
    <row r="20" spans="1:35" ht="42" customHeight="1" x14ac:dyDescent="0.25">
      <c r="A20" s="221"/>
      <c r="B20" s="223"/>
      <c r="C20" s="225"/>
      <c r="D20" s="223"/>
      <c r="E20" s="223"/>
      <c r="F20" s="223"/>
      <c r="G20" s="107">
        <v>45012</v>
      </c>
      <c r="H20" s="107">
        <v>45054</v>
      </c>
      <c r="I20" s="148"/>
      <c r="J20" s="149"/>
      <c r="K20" s="150" t="e">
        <f t="shared" si="0"/>
        <v>#DIV/0!</v>
      </c>
      <c r="L20" s="149"/>
      <c r="M20" s="149"/>
      <c r="N20" s="165"/>
      <c r="O20" s="165"/>
      <c r="P20" s="22"/>
      <c r="Q20" s="22"/>
      <c r="R20" s="23"/>
      <c r="S20" s="22"/>
      <c r="T20" s="22"/>
      <c r="U20" s="22"/>
      <c r="V20" s="14"/>
      <c r="W20" s="24"/>
      <c r="X20" s="24"/>
      <c r="Y20" s="25"/>
      <c r="Z20" s="24"/>
      <c r="AA20" s="24"/>
      <c r="AB20" s="24"/>
      <c r="AC20" s="24"/>
      <c r="AD20" s="4"/>
      <c r="AE20" s="190"/>
      <c r="AF20" s="190"/>
      <c r="AG20" s="190"/>
      <c r="AH20" s="190"/>
      <c r="AI20" s="190"/>
    </row>
    <row r="21" spans="1:35" ht="42" customHeight="1" x14ac:dyDescent="0.25">
      <c r="A21" s="221"/>
      <c r="B21" s="223"/>
      <c r="C21" s="225"/>
      <c r="D21" s="223"/>
      <c r="E21" s="223"/>
      <c r="F21" s="223"/>
      <c r="G21" s="107">
        <v>45103</v>
      </c>
      <c r="H21" s="107">
        <v>45177</v>
      </c>
      <c r="I21" s="148"/>
      <c r="J21" s="149"/>
      <c r="K21" s="150" t="e">
        <f t="shared" si="0"/>
        <v>#DIV/0!</v>
      </c>
      <c r="L21" s="149"/>
      <c r="M21" s="149"/>
      <c r="N21" s="165"/>
      <c r="O21" s="165"/>
      <c r="P21" s="22"/>
      <c r="Q21" s="22"/>
      <c r="R21" s="23" t="e">
        <f>Q21/P21</f>
        <v>#DIV/0!</v>
      </c>
      <c r="S21" s="22"/>
      <c r="T21" s="22"/>
      <c r="U21" s="22"/>
      <c r="V21" s="14"/>
      <c r="W21" s="24"/>
      <c r="X21" s="24"/>
      <c r="Y21" s="25" t="e">
        <f>+X21/W21</f>
        <v>#DIV/0!</v>
      </c>
      <c r="Z21" s="24"/>
      <c r="AA21" s="24"/>
      <c r="AB21" s="24"/>
      <c r="AC21" s="24"/>
      <c r="AD21" s="4"/>
      <c r="AE21" s="190"/>
      <c r="AF21" s="190"/>
      <c r="AG21" s="190"/>
      <c r="AH21" s="190"/>
      <c r="AI21" s="190"/>
    </row>
    <row r="22" spans="1:35" ht="127.35" customHeight="1" x14ac:dyDescent="0.25">
      <c r="A22" s="221"/>
      <c r="B22" s="226">
        <v>9</v>
      </c>
      <c r="C22" s="224" t="s">
        <v>42</v>
      </c>
      <c r="D22" s="222" t="s">
        <v>43</v>
      </c>
      <c r="E22" s="222" t="s">
        <v>269</v>
      </c>
      <c r="F22" s="222" t="s">
        <v>28</v>
      </c>
      <c r="G22" s="107">
        <v>44958</v>
      </c>
      <c r="H22" s="107">
        <v>44985</v>
      </c>
      <c r="I22" s="148">
        <v>1</v>
      </c>
      <c r="J22" s="149">
        <v>1</v>
      </c>
      <c r="K22" s="150">
        <f t="shared" si="0"/>
        <v>1</v>
      </c>
      <c r="L22" s="149" t="s">
        <v>386</v>
      </c>
      <c r="M22" s="149" t="s">
        <v>387</v>
      </c>
      <c r="N22" s="165" t="s">
        <v>388</v>
      </c>
      <c r="O22" s="165" t="s">
        <v>206</v>
      </c>
      <c r="P22" s="22"/>
      <c r="Q22" s="22"/>
      <c r="R22" s="23"/>
      <c r="S22" s="22"/>
      <c r="T22" s="22"/>
      <c r="U22" s="22"/>
      <c r="V22" s="14"/>
      <c r="W22" s="24"/>
      <c r="X22" s="24"/>
      <c r="Y22" s="25"/>
      <c r="Z22" s="24"/>
      <c r="AA22" s="24"/>
      <c r="AB22" s="24"/>
      <c r="AC22" s="24"/>
      <c r="AD22" s="4"/>
      <c r="AE22" s="194" t="s">
        <v>446</v>
      </c>
      <c r="AF22" s="196" t="s">
        <v>460</v>
      </c>
      <c r="AG22" s="196">
        <v>100</v>
      </c>
      <c r="AH22" s="196">
        <v>100</v>
      </c>
      <c r="AI22" s="196">
        <f>AVERAGE(AG22:AH22)</f>
        <v>100</v>
      </c>
    </row>
    <row r="23" spans="1:35" ht="42" customHeight="1" x14ac:dyDescent="0.25">
      <c r="A23" s="215"/>
      <c r="B23" s="227"/>
      <c r="C23" s="228"/>
      <c r="D23" s="235"/>
      <c r="E23" s="235"/>
      <c r="F23" s="235"/>
      <c r="G23" s="107">
        <v>45108</v>
      </c>
      <c r="H23" s="107">
        <v>45199</v>
      </c>
      <c r="I23" s="148"/>
      <c r="J23" s="149"/>
      <c r="K23" s="150" t="e">
        <f t="shared" si="0"/>
        <v>#DIV/0!</v>
      </c>
      <c r="L23" s="149"/>
      <c r="M23" s="149"/>
      <c r="N23" s="165"/>
      <c r="O23" s="165"/>
      <c r="P23" s="22"/>
      <c r="Q23" s="22"/>
      <c r="R23" s="23"/>
      <c r="S23" s="22"/>
      <c r="T23" s="22"/>
      <c r="U23" s="22"/>
      <c r="V23" s="14"/>
      <c r="W23" s="24"/>
      <c r="X23" s="24"/>
      <c r="Y23" s="25"/>
      <c r="Z23" s="24"/>
      <c r="AA23" s="24"/>
      <c r="AB23" s="24"/>
      <c r="AC23" s="24"/>
      <c r="AD23" s="4"/>
      <c r="AE23" s="190"/>
      <c r="AF23" s="190"/>
      <c r="AG23" s="190"/>
      <c r="AH23" s="190"/>
      <c r="AI23" s="190"/>
    </row>
    <row r="24" spans="1:35" s="127" customFormat="1" ht="60" customHeight="1" x14ac:dyDescent="0.25">
      <c r="A24" s="216" t="s">
        <v>44</v>
      </c>
      <c r="B24" s="216">
        <v>10</v>
      </c>
      <c r="C24" s="219" t="s">
        <v>45</v>
      </c>
      <c r="D24" s="233" t="s">
        <v>46</v>
      </c>
      <c r="E24" s="233" t="s">
        <v>338</v>
      </c>
      <c r="F24" s="233" t="s">
        <v>47</v>
      </c>
      <c r="G24" s="132">
        <v>44927</v>
      </c>
      <c r="H24" s="132">
        <v>44946</v>
      </c>
      <c r="I24" s="151"/>
      <c r="J24" s="152"/>
      <c r="K24" s="150" t="e">
        <f t="shared" si="0"/>
        <v>#DIV/0!</v>
      </c>
      <c r="L24" s="149"/>
      <c r="M24" s="152"/>
      <c r="N24" s="165" t="s">
        <v>469</v>
      </c>
      <c r="O24" s="165" t="s">
        <v>206</v>
      </c>
      <c r="P24" s="133"/>
      <c r="Q24" s="133"/>
      <c r="R24" s="134" t="e">
        <f>Q24/P24</f>
        <v>#DIV/0!</v>
      </c>
      <c r="S24" s="133"/>
      <c r="T24" s="133"/>
      <c r="U24" s="133"/>
      <c r="V24" s="135"/>
      <c r="W24" s="133"/>
      <c r="X24" s="133"/>
      <c r="Y24" s="134" t="e">
        <f>+X24/W24</f>
        <v>#DIV/0!</v>
      </c>
      <c r="Z24" s="133"/>
      <c r="AA24" s="133"/>
      <c r="AB24" s="133"/>
      <c r="AC24" s="133"/>
      <c r="AD24" s="136"/>
      <c r="AE24" s="201" t="s">
        <v>468</v>
      </c>
      <c r="AF24" s="196" t="s">
        <v>460</v>
      </c>
      <c r="AG24" s="196">
        <v>100</v>
      </c>
      <c r="AH24" s="196">
        <v>100</v>
      </c>
      <c r="AI24" s="196">
        <f>AVERAGE(AG24:AH24)</f>
        <v>100</v>
      </c>
    </row>
    <row r="25" spans="1:35" s="127" customFormat="1" ht="60" customHeight="1" x14ac:dyDescent="0.25">
      <c r="A25" s="217"/>
      <c r="B25" s="217"/>
      <c r="C25" s="220"/>
      <c r="D25" s="234"/>
      <c r="E25" s="234"/>
      <c r="F25" s="234"/>
      <c r="G25" s="132">
        <v>45048</v>
      </c>
      <c r="H25" s="132">
        <v>45062</v>
      </c>
      <c r="I25" s="151"/>
      <c r="J25" s="152"/>
      <c r="K25" s="150" t="e">
        <f t="shared" si="0"/>
        <v>#DIV/0!</v>
      </c>
      <c r="L25" s="152"/>
      <c r="M25" s="152"/>
      <c r="N25" s="168"/>
      <c r="O25" s="168"/>
      <c r="P25" s="133"/>
      <c r="Q25" s="133"/>
      <c r="R25" s="134"/>
      <c r="S25" s="133"/>
      <c r="T25" s="133"/>
      <c r="U25" s="133"/>
      <c r="V25" s="135"/>
      <c r="W25" s="133"/>
      <c r="X25" s="133"/>
      <c r="Y25" s="134"/>
      <c r="Z25" s="133"/>
      <c r="AA25" s="133"/>
      <c r="AB25" s="133"/>
      <c r="AC25" s="133"/>
      <c r="AD25" s="136"/>
      <c r="AE25" s="191"/>
      <c r="AF25" s="191"/>
      <c r="AG25" s="191"/>
      <c r="AH25" s="191"/>
      <c r="AI25" s="191"/>
    </row>
    <row r="26" spans="1:35" s="127" customFormat="1" ht="60" customHeight="1" x14ac:dyDescent="0.25">
      <c r="A26" s="218"/>
      <c r="B26" s="218"/>
      <c r="C26" s="220"/>
      <c r="D26" s="234"/>
      <c r="E26" s="234"/>
      <c r="F26" s="234"/>
      <c r="G26" s="132">
        <v>45172</v>
      </c>
      <c r="H26" s="132">
        <v>45184</v>
      </c>
      <c r="I26" s="151"/>
      <c r="J26" s="152"/>
      <c r="K26" s="150" t="e">
        <f t="shared" si="0"/>
        <v>#DIV/0!</v>
      </c>
      <c r="L26" s="152"/>
      <c r="M26" s="152"/>
      <c r="N26" s="168"/>
      <c r="O26" s="168"/>
      <c r="P26" s="133"/>
      <c r="Q26" s="133"/>
      <c r="R26" s="134" t="e">
        <f>Q26/P26</f>
        <v>#DIV/0!</v>
      </c>
      <c r="S26" s="133"/>
      <c r="T26" s="133"/>
      <c r="U26" s="133"/>
      <c r="V26" s="135"/>
      <c r="W26" s="133"/>
      <c r="X26" s="133"/>
      <c r="Y26" s="134" t="e">
        <f>+X26/W26</f>
        <v>#DIV/0!</v>
      </c>
      <c r="Z26" s="133"/>
      <c r="AA26" s="133"/>
      <c r="AB26" s="133"/>
      <c r="AC26" s="133"/>
      <c r="AD26" s="136"/>
      <c r="AE26" s="191"/>
      <c r="AF26" s="191"/>
      <c r="AG26" s="191"/>
      <c r="AH26" s="191"/>
      <c r="AI26" s="191"/>
    </row>
    <row r="27" spans="1:35" ht="30.75" customHeight="1" x14ac:dyDescent="0.25">
      <c r="A27" s="237" t="s">
        <v>48</v>
      </c>
      <c r="B27" s="238"/>
      <c r="C27" s="26" t="s">
        <v>49</v>
      </c>
      <c r="D27" s="239" t="s">
        <v>50</v>
      </c>
      <c r="E27" s="240"/>
      <c r="F27" s="240"/>
      <c r="G27" s="240"/>
      <c r="H27" s="238"/>
      <c r="I27" s="4"/>
      <c r="J27" s="4"/>
      <c r="K27" s="4"/>
      <c r="L27" s="4"/>
      <c r="M27" s="4"/>
      <c r="N27" s="4"/>
      <c r="O27" s="4"/>
      <c r="P27" s="4"/>
      <c r="Q27" s="4"/>
      <c r="R27" s="4"/>
      <c r="S27" s="4"/>
      <c r="T27" s="4"/>
      <c r="U27" s="4"/>
      <c r="V27" s="4"/>
      <c r="W27" s="4"/>
      <c r="X27" s="4"/>
      <c r="Y27" s="4"/>
      <c r="Z27" s="4"/>
      <c r="AA27" s="4"/>
      <c r="AB27" s="4"/>
      <c r="AC27" s="4"/>
      <c r="AD27" s="4"/>
    </row>
    <row r="28" spans="1:35" ht="47.1" customHeight="1" x14ac:dyDescent="0.25">
      <c r="A28" s="241">
        <v>44951</v>
      </c>
      <c r="B28" s="242"/>
      <c r="C28" s="141">
        <v>1</v>
      </c>
      <c r="D28" s="243" t="s">
        <v>51</v>
      </c>
      <c r="E28" s="232"/>
      <c r="F28" s="232"/>
      <c r="G28" s="232"/>
      <c r="H28" s="230"/>
      <c r="I28" s="4"/>
      <c r="J28" s="4"/>
      <c r="K28" s="4"/>
      <c r="L28" s="4"/>
      <c r="M28" s="4"/>
      <c r="N28" s="4"/>
      <c r="O28" s="4"/>
      <c r="P28" s="4"/>
      <c r="Q28" s="4"/>
      <c r="R28" s="4"/>
      <c r="S28" s="4"/>
      <c r="T28" s="4"/>
      <c r="U28" s="4"/>
      <c r="V28" s="4"/>
      <c r="W28" s="4"/>
      <c r="X28" s="4"/>
      <c r="Y28" s="4"/>
      <c r="Z28" s="4"/>
      <c r="AA28" s="4"/>
      <c r="AB28" s="4"/>
      <c r="AC28" s="4"/>
      <c r="AD28" s="4"/>
    </row>
    <row r="29" spans="1:35" ht="56.4" customHeight="1" x14ac:dyDescent="0.25">
      <c r="A29" s="241">
        <v>45012</v>
      </c>
      <c r="B29" s="242"/>
      <c r="C29" s="141">
        <v>2</v>
      </c>
      <c r="D29" s="244" t="s">
        <v>345</v>
      </c>
      <c r="E29" s="245"/>
      <c r="F29" s="245"/>
      <c r="G29" s="245"/>
      <c r="H29" s="246"/>
      <c r="I29" s="4"/>
      <c r="J29" s="4"/>
      <c r="K29" s="4"/>
      <c r="L29" s="4"/>
      <c r="M29" s="4"/>
      <c r="N29" s="4"/>
      <c r="O29" s="4"/>
      <c r="P29" s="4"/>
      <c r="Q29" s="4"/>
      <c r="R29" s="4"/>
      <c r="S29" s="4"/>
      <c r="T29" s="4"/>
      <c r="U29" s="4"/>
      <c r="V29" s="4"/>
      <c r="W29" s="4"/>
      <c r="X29" s="4"/>
      <c r="Y29" s="4"/>
      <c r="Z29" s="4"/>
      <c r="AA29" s="4"/>
      <c r="AB29" s="4"/>
      <c r="AC29" s="4"/>
      <c r="AD29" s="4"/>
    </row>
    <row r="30" spans="1:35" ht="29.25" customHeight="1" x14ac:dyDescent="0.25">
      <c r="A30" s="229"/>
      <c r="B30" s="230"/>
      <c r="C30" s="27"/>
      <c r="D30" s="247"/>
      <c r="E30" s="248"/>
      <c r="F30" s="248"/>
      <c r="G30" s="248"/>
      <c r="H30" s="249"/>
      <c r="I30" s="4"/>
      <c r="J30" s="4"/>
      <c r="K30" s="4"/>
      <c r="L30" s="4"/>
      <c r="M30" s="4"/>
      <c r="N30" s="4"/>
      <c r="O30" s="4"/>
      <c r="P30" s="4"/>
      <c r="Q30" s="4"/>
      <c r="R30" s="4"/>
      <c r="S30" s="4"/>
      <c r="T30" s="4"/>
      <c r="U30" s="4"/>
      <c r="V30" s="4"/>
      <c r="W30" s="4"/>
      <c r="X30" s="4"/>
      <c r="Y30" s="4"/>
      <c r="Z30" s="4"/>
      <c r="AA30" s="4"/>
      <c r="AB30" s="4"/>
      <c r="AC30" s="4"/>
      <c r="AD30" s="4"/>
    </row>
    <row r="31" spans="1:35" ht="29.25" customHeight="1" x14ac:dyDescent="0.25">
      <c r="A31" s="229"/>
      <c r="B31" s="230"/>
      <c r="C31" s="27"/>
      <c r="D31" s="231"/>
      <c r="E31" s="232"/>
      <c r="F31" s="232"/>
      <c r="G31" s="232"/>
      <c r="H31" s="230"/>
      <c r="I31" s="65"/>
      <c r="J31" s="65"/>
      <c r="K31" s="65"/>
      <c r="L31" s="65"/>
      <c r="M31" s="65"/>
      <c r="N31" s="65"/>
      <c r="O31" s="65"/>
      <c r="P31" s="65"/>
      <c r="Q31" s="65"/>
      <c r="R31" s="65"/>
      <c r="S31" s="65"/>
      <c r="T31" s="65"/>
      <c r="U31" s="65"/>
      <c r="V31" s="65"/>
      <c r="W31" s="65"/>
      <c r="X31" s="65"/>
      <c r="Y31" s="65"/>
      <c r="Z31" s="65"/>
      <c r="AA31" s="65"/>
      <c r="AB31" s="65"/>
      <c r="AC31" s="65"/>
      <c r="AD31" s="65"/>
    </row>
    <row r="32" spans="1:35" ht="29.25" customHeight="1" x14ac:dyDescent="0.25">
      <c r="A32" s="229"/>
      <c r="B32" s="230"/>
      <c r="C32" s="27"/>
      <c r="D32" s="231"/>
      <c r="E32" s="232"/>
      <c r="F32" s="232"/>
      <c r="G32" s="232"/>
      <c r="H32" s="230"/>
      <c r="I32" s="65"/>
      <c r="J32" s="65"/>
      <c r="K32" s="65"/>
      <c r="L32" s="65"/>
      <c r="M32" s="65"/>
      <c r="N32" s="65"/>
      <c r="O32" s="65"/>
      <c r="P32" s="65"/>
      <c r="Q32" s="65"/>
      <c r="R32" s="65"/>
      <c r="S32" s="65"/>
      <c r="T32" s="65"/>
      <c r="U32" s="65"/>
      <c r="V32" s="65"/>
      <c r="W32" s="65"/>
      <c r="X32" s="65"/>
      <c r="Y32" s="65"/>
      <c r="Z32" s="65"/>
      <c r="AA32" s="65"/>
      <c r="AB32" s="65"/>
      <c r="AC32" s="65"/>
      <c r="AD32" s="65"/>
    </row>
    <row r="33" spans="1:30" ht="29.25" customHeight="1" x14ac:dyDescent="0.25">
      <c r="A33" s="229"/>
      <c r="B33" s="230"/>
      <c r="C33" s="27"/>
      <c r="D33" s="231"/>
      <c r="E33" s="232"/>
      <c r="F33" s="232"/>
      <c r="G33" s="232"/>
      <c r="H33" s="230"/>
      <c r="I33" s="103"/>
      <c r="J33" s="103"/>
      <c r="K33" s="103"/>
      <c r="L33" s="103"/>
      <c r="M33" s="103"/>
      <c r="N33" s="103"/>
      <c r="O33" s="103"/>
      <c r="P33" s="103"/>
      <c r="Q33" s="103"/>
      <c r="R33" s="103"/>
      <c r="S33" s="103"/>
      <c r="T33" s="103"/>
      <c r="U33" s="103"/>
      <c r="V33" s="103"/>
      <c r="W33" s="103"/>
      <c r="X33" s="103"/>
      <c r="Y33" s="103"/>
      <c r="Z33" s="103"/>
      <c r="AA33" s="103"/>
      <c r="AB33" s="103"/>
      <c r="AC33" s="103"/>
      <c r="AD33" s="103"/>
    </row>
    <row r="34" spans="1:30" ht="29.25" customHeight="1" x14ac:dyDescent="0.25">
      <c r="A34" s="229"/>
      <c r="B34" s="230"/>
      <c r="C34" s="27"/>
      <c r="D34" s="231"/>
      <c r="E34" s="232"/>
      <c r="F34" s="232"/>
      <c r="G34" s="232"/>
      <c r="H34" s="230"/>
      <c r="I34" s="103"/>
      <c r="J34" s="103"/>
      <c r="K34" s="103"/>
      <c r="L34" s="103"/>
      <c r="M34" s="103"/>
      <c r="N34" s="103"/>
      <c r="O34" s="103"/>
      <c r="P34" s="103"/>
      <c r="Q34" s="103"/>
      <c r="R34" s="103"/>
      <c r="S34" s="103"/>
      <c r="T34" s="103"/>
      <c r="U34" s="103"/>
      <c r="V34" s="103"/>
      <c r="W34" s="103"/>
      <c r="X34" s="103"/>
      <c r="Y34" s="103"/>
      <c r="Z34" s="103"/>
      <c r="AA34" s="103"/>
      <c r="AB34" s="103"/>
      <c r="AC34" s="103"/>
      <c r="AD34" s="103"/>
    </row>
    <row r="35" spans="1:30" ht="42" customHeight="1" x14ac:dyDescent="0.25">
      <c r="A35" s="236" t="s">
        <v>52</v>
      </c>
      <c r="B35" s="232"/>
      <c r="C35" s="232"/>
      <c r="D35" s="230"/>
      <c r="E35" s="28" t="s">
        <v>53</v>
      </c>
      <c r="F35" s="250" t="s">
        <v>54</v>
      </c>
      <c r="G35" s="232"/>
      <c r="H35" s="230"/>
      <c r="I35" s="4"/>
      <c r="J35" s="4"/>
      <c r="K35" s="4"/>
      <c r="L35" s="4"/>
      <c r="M35" s="4"/>
      <c r="N35" s="4"/>
      <c r="O35" s="4"/>
      <c r="P35" s="4"/>
      <c r="Q35" s="4"/>
      <c r="R35" s="4"/>
      <c r="S35" s="4"/>
      <c r="T35" s="4"/>
      <c r="U35" s="4"/>
      <c r="V35" s="4"/>
      <c r="W35" s="4"/>
      <c r="X35" s="4"/>
      <c r="Y35" s="4"/>
      <c r="Z35" s="4"/>
      <c r="AA35" s="4"/>
      <c r="AB35" s="4"/>
      <c r="AC35" s="4"/>
      <c r="AD35" s="4"/>
    </row>
    <row r="36" spans="1:30" ht="24.75" customHeight="1" x14ac:dyDescent="0.25">
      <c r="A36" s="275" t="s">
        <v>55</v>
      </c>
      <c r="B36" s="276"/>
      <c r="C36" s="271" t="s">
        <v>56</v>
      </c>
      <c r="D36" s="272"/>
      <c r="E36" s="288" t="s">
        <v>134</v>
      </c>
      <c r="F36" s="290" t="s">
        <v>276</v>
      </c>
      <c r="G36" s="291"/>
      <c r="H36" s="292"/>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5">
      <c r="A37" s="277"/>
      <c r="B37" s="278"/>
      <c r="C37" s="273"/>
      <c r="D37" s="274"/>
      <c r="E37" s="289"/>
      <c r="F37" s="293"/>
      <c r="G37" s="294"/>
      <c r="H37" s="295"/>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5">
      <c r="A38" s="275" t="s">
        <v>57</v>
      </c>
      <c r="B38" s="276"/>
      <c r="C38" s="271" t="s">
        <v>58</v>
      </c>
      <c r="D38" s="272"/>
      <c r="E38" s="288" t="s">
        <v>260</v>
      </c>
      <c r="F38" s="293"/>
      <c r="G38" s="294"/>
      <c r="H38" s="295"/>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5">
      <c r="A39" s="277"/>
      <c r="B39" s="278"/>
      <c r="C39" s="273"/>
      <c r="D39" s="274"/>
      <c r="E39" s="289"/>
      <c r="F39" s="293"/>
      <c r="G39" s="294"/>
      <c r="H39" s="295"/>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5">
      <c r="A40" s="275" t="s">
        <v>59</v>
      </c>
      <c r="B40" s="276"/>
      <c r="C40" s="271" t="s">
        <v>58</v>
      </c>
      <c r="D40" s="272"/>
      <c r="E40" s="288" t="s">
        <v>261</v>
      </c>
      <c r="F40" s="293"/>
      <c r="G40" s="294"/>
      <c r="H40" s="295"/>
      <c r="I40" s="4"/>
      <c r="J40" s="4"/>
      <c r="K40" s="4"/>
      <c r="L40" s="4"/>
      <c r="M40" s="4"/>
      <c r="N40" s="4"/>
      <c r="O40" s="4"/>
      <c r="P40" s="4"/>
      <c r="Q40" s="4"/>
      <c r="R40" s="4"/>
      <c r="S40" s="4"/>
      <c r="T40" s="4"/>
      <c r="U40" s="4"/>
      <c r="V40" s="4"/>
      <c r="W40" s="4"/>
      <c r="X40" s="4"/>
      <c r="Y40" s="4"/>
      <c r="Z40" s="4"/>
      <c r="AA40" s="4"/>
      <c r="AB40" s="4"/>
      <c r="AC40" s="4"/>
      <c r="AD40" s="4"/>
    </row>
    <row r="41" spans="1:30" ht="15" customHeight="1" x14ac:dyDescent="0.25">
      <c r="A41" s="277"/>
      <c r="B41" s="278"/>
      <c r="C41" s="273"/>
      <c r="D41" s="274"/>
      <c r="E41" s="289"/>
      <c r="F41" s="296"/>
      <c r="G41" s="297"/>
      <c r="H41" s="298"/>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5">
      <c r="A42" s="4"/>
      <c r="B42" s="4"/>
      <c r="C42" s="4"/>
      <c r="D42" s="4"/>
      <c r="E42" s="9"/>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5">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5">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5">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autoFilter ref="A12:AD29" xr:uid="{00000000-0001-0000-0000-000000000000}">
    <filterColumn colId="1" showButton="0"/>
  </autoFilter>
  <mergeCells count="71">
    <mergeCell ref="AE11:AI11"/>
    <mergeCell ref="I10:AI10"/>
    <mergeCell ref="E36:E37"/>
    <mergeCell ref="E38:E39"/>
    <mergeCell ref="E40:E41"/>
    <mergeCell ref="F36:H41"/>
    <mergeCell ref="E24:E26"/>
    <mergeCell ref="AB11:AC11"/>
    <mergeCell ref="N11:O11"/>
    <mergeCell ref="P11:T11"/>
    <mergeCell ref="U11:V11"/>
    <mergeCell ref="W11:AA11"/>
    <mergeCell ref="A11:A12"/>
    <mergeCell ref="B11:C12"/>
    <mergeCell ref="D11:D12"/>
    <mergeCell ref="E11:E12"/>
    <mergeCell ref="F11:F12"/>
    <mergeCell ref="C36:D37"/>
    <mergeCell ref="C38:D39"/>
    <mergeCell ref="C40:D41"/>
    <mergeCell ref="A36:B37"/>
    <mergeCell ref="A38:B39"/>
    <mergeCell ref="A40:B41"/>
    <mergeCell ref="B7:C7"/>
    <mergeCell ref="B8:C8"/>
    <mergeCell ref="B9:H9"/>
    <mergeCell ref="G11:H11"/>
    <mergeCell ref="I11:M11"/>
    <mergeCell ref="B5:C5"/>
    <mergeCell ref="B6:C6"/>
    <mergeCell ref="A1:B3"/>
    <mergeCell ref="D1:F1"/>
    <mergeCell ref="D2:F2"/>
    <mergeCell ref="D3:F3"/>
    <mergeCell ref="A4:H4"/>
    <mergeCell ref="A35:D35"/>
    <mergeCell ref="A27:B27"/>
    <mergeCell ref="D27:H27"/>
    <mergeCell ref="A28:B28"/>
    <mergeCell ref="D28:H28"/>
    <mergeCell ref="A29:B29"/>
    <mergeCell ref="D29:H29"/>
    <mergeCell ref="D30:H30"/>
    <mergeCell ref="F35:H35"/>
    <mergeCell ref="A34:B34"/>
    <mergeCell ref="D34:H34"/>
    <mergeCell ref="A33:B33"/>
    <mergeCell ref="D33:H33"/>
    <mergeCell ref="D19:D21"/>
    <mergeCell ref="E19:E21"/>
    <mergeCell ref="F19:F21"/>
    <mergeCell ref="A32:B32"/>
    <mergeCell ref="D32:H32"/>
    <mergeCell ref="A31:B31"/>
    <mergeCell ref="D31:H31"/>
    <mergeCell ref="F24:F26"/>
    <mergeCell ref="A30:B30"/>
    <mergeCell ref="D24:D26"/>
    <mergeCell ref="D22:D23"/>
    <mergeCell ref="E22:E23"/>
    <mergeCell ref="F22:F23"/>
    <mergeCell ref="A17:A18"/>
    <mergeCell ref="A24:A26"/>
    <mergeCell ref="B24:B26"/>
    <mergeCell ref="C24:C26"/>
    <mergeCell ref="A14:A16"/>
    <mergeCell ref="A19:A23"/>
    <mergeCell ref="B19:B21"/>
    <mergeCell ref="C19:C21"/>
    <mergeCell ref="B22:B23"/>
    <mergeCell ref="C22:C23"/>
  </mergeCells>
  <printOptions horizontalCentered="1"/>
  <pageMargins left="0" right="0" top="0" bottom="0" header="0" footer="0"/>
  <pageSetup scale="25" orientation="landscape" r:id="rId1"/>
  <rowBreaks count="1" manualBreakCount="1">
    <brk id="41" max="16383"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V13:V26 AC13:AC26 O13:O37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zoomScale="60" zoomScaleNormal="60" zoomScaleSheetLayoutView="70" workbookViewId="0">
      <selection activeCell="G24" sqref="G24:I29"/>
    </sheetView>
  </sheetViews>
  <sheetFormatPr baseColWidth="10" defaultColWidth="12.59765625" defaultRowHeight="15" customHeight="1" x14ac:dyDescent="0.25"/>
  <cols>
    <col min="1" max="1" width="22.09765625" customWidth="1"/>
    <col min="2" max="2" width="52" customWidth="1"/>
    <col min="3" max="3" width="38" customWidth="1"/>
    <col min="4" max="4" width="37.59765625" customWidth="1"/>
    <col min="5" max="5" width="25.09765625" customWidth="1"/>
    <col min="6" max="6" width="42.59765625" customWidth="1"/>
    <col min="7" max="7" width="21.59765625" customWidth="1"/>
    <col min="8" max="9" width="15.59765625" customWidth="1"/>
    <col min="10" max="10" width="18.09765625" bestFit="1" customWidth="1"/>
    <col min="11" max="11" width="12.3984375" bestFit="1" customWidth="1"/>
    <col min="12" max="12" width="18.09765625" bestFit="1" customWidth="1"/>
    <col min="13" max="13" width="34.8984375" bestFit="1" customWidth="1"/>
    <col min="14" max="14" width="26.09765625" customWidth="1"/>
    <col min="15" max="15" width="22.3984375" bestFit="1" customWidth="1"/>
    <col min="16" max="16" width="25.3984375" bestFit="1" customWidth="1"/>
    <col min="17" max="25" width="15.59765625" hidden="1" customWidth="1"/>
    <col min="26" max="26" width="23.09765625" hidden="1" customWidth="1"/>
    <col min="27" max="29" width="12.59765625" hidden="1" customWidth="1"/>
    <col min="30" max="30" width="9.5" hidden="1" customWidth="1"/>
    <col min="31" max="31" width="20.8984375" customWidth="1"/>
    <col min="32" max="32" width="20.19921875" customWidth="1"/>
  </cols>
  <sheetData>
    <row r="1" spans="1:35" ht="33.75" customHeight="1" x14ac:dyDescent="0.25">
      <c r="A1" s="254"/>
      <c r="B1" s="327"/>
      <c r="C1" s="328"/>
      <c r="D1" s="1"/>
      <c r="E1" s="260"/>
      <c r="F1" s="335"/>
      <c r="G1" s="336"/>
      <c r="H1" s="4"/>
      <c r="I1" s="4"/>
      <c r="J1" s="4"/>
      <c r="K1" s="4"/>
      <c r="L1" s="4"/>
      <c r="M1" s="4"/>
      <c r="N1" s="4"/>
      <c r="O1" s="4"/>
      <c r="P1" s="4"/>
      <c r="Q1" s="4"/>
      <c r="R1" s="4"/>
      <c r="S1" s="4"/>
      <c r="T1" s="4"/>
      <c r="U1" s="4"/>
      <c r="V1" s="4"/>
      <c r="W1" s="4"/>
      <c r="X1" s="4"/>
      <c r="Y1" s="4"/>
      <c r="Z1" s="4"/>
    </row>
    <row r="2" spans="1:35" ht="33.75" customHeight="1" x14ac:dyDescent="0.25">
      <c r="A2" s="329"/>
      <c r="B2" s="330"/>
      <c r="C2" s="331"/>
      <c r="D2" s="1"/>
      <c r="E2" s="260"/>
      <c r="F2" s="335"/>
      <c r="G2" s="336"/>
      <c r="H2" s="4"/>
      <c r="I2" s="4"/>
      <c r="J2" s="4"/>
      <c r="K2" s="4"/>
      <c r="L2" s="4"/>
      <c r="M2" s="4"/>
      <c r="N2" s="4"/>
      <c r="O2" s="4"/>
      <c r="P2" s="4"/>
      <c r="Q2" s="4"/>
      <c r="R2" s="4"/>
      <c r="S2" s="4"/>
      <c r="T2" s="4"/>
      <c r="U2" s="4"/>
      <c r="V2" s="4"/>
      <c r="W2" s="4"/>
      <c r="X2" s="4"/>
      <c r="Y2" s="4"/>
      <c r="Z2" s="4"/>
    </row>
    <row r="3" spans="1:35" ht="24.75" customHeight="1" x14ac:dyDescent="0.25">
      <c r="A3" s="332"/>
      <c r="B3" s="333"/>
      <c r="C3" s="334"/>
      <c r="D3" s="1"/>
      <c r="E3" s="262"/>
      <c r="F3" s="337"/>
      <c r="G3" s="338"/>
      <c r="H3" s="4"/>
      <c r="I3" s="4"/>
      <c r="J3" s="4"/>
      <c r="K3" s="4"/>
      <c r="L3" s="4"/>
      <c r="M3" s="4"/>
      <c r="N3" s="4"/>
      <c r="O3" s="4"/>
      <c r="P3" s="4"/>
      <c r="Q3" s="4"/>
      <c r="R3" s="4"/>
      <c r="S3" s="4"/>
      <c r="T3" s="4"/>
      <c r="U3" s="4"/>
      <c r="V3" s="4"/>
      <c r="W3" s="4"/>
      <c r="X3" s="4"/>
      <c r="Y3" s="4"/>
      <c r="Z3" s="4"/>
    </row>
    <row r="4" spans="1:35" ht="69" customHeight="1" x14ac:dyDescent="0.25">
      <c r="A4" s="339" t="s">
        <v>240</v>
      </c>
      <c r="B4" s="339"/>
      <c r="C4" s="339"/>
      <c r="D4" s="339"/>
      <c r="E4" s="339"/>
      <c r="F4" s="339"/>
      <c r="G4" s="339"/>
      <c r="H4" s="339"/>
      <c r="I4" s="339"/>
      <c r="J4" s="4"/>
      <c r="K4" s="4"/>
      <c r="L4" s="4"/>
      <c r="M4" s="4"/>
      <c r="N4" s="4"/>
      <c r="O4" s="4"/>
      <c r="P4" s="4"/>
      <c r="Q4" s="4"/>
      <c r="R4" s="4"/>
      <c r="S4" s="4"/>
      <c r="T4" s="4"/>
      <c r="U4" s="4"/>
      <c r="V4" s="4"/>
      <c r="W4" s="4"/>
      <c r="X4" s="4"/>
      <c r="Y4" s="4"/>
      <c r="Z4" s="4"/>
    </row>
    <row r="5" spans="1:35" ht="19.5" customHeight="1" x14ac:dyDescent="0.3">
      <c r="A5" s="88" t="s">
        <v>0</v>
      </c>
      <c r="B5" s="90">
        <v>2022</v>
      </c>
      <c r="C5" s="6"/>
      <c r="D5" s="6"/>
      <c r="E5" s="6"/>
      <c r="F5" s="6"/>
      <c r="G5" s="6"/>
      <c r="H5" s="7"/>
      <c r="I5" s="7"/>
      <c r="J5" s="7"/>
      <c r="K5" s="7"/>
      <c r="L5" s="7"/>
      <c r="M5" s="7"/>
      <c r="N5" s="7"/>
      <c r="O5" s="7"/>
      <c r="P5" s="7"/>
      <c r="Q5" s="7"/>
      <c r="R5" s="7"/>
      <c r="S5" s="7"/>
      <c r="T5" s="7"/>
      <c r="U5" s="7"/>
      <c r="V5" s="7"/>
      <c r="W5" s="7"/>
      <c r="X5" s="7"/>
      <c r="Y5" s="7"/>
      <c r="Z5" s="7"/>
    </row>
    <row r="6" spans="1:35" ht="19.5" customHeight="1" x14ac:dyDescent="0.3">
      <c r="A6" s="88" t="s">
        <v>1</v>
      </c>
      <c r="B6" s="91">
        <f>'C1 Riesgos Corrupcion'!B6:C6</f>
        <v>44956</v>
      </c>
      <c r="C6" s="6"/>
      <c r="D6" s="6"/>
      <c r="E6" s="6"/>
      <c r="F6" s="29"/>
      <c r="G6" s="29"/>
      <c r="H6" s="7"/>
      <c r="I6" s="7"/>
      <c r="J6" s="7"/>
      <c r="K6" s="7"/>
      <c r="L6" s="7"/>
      <c r="M6" s="7"/>
      <c r="N6" s="7"/>
      <c r="O6" s="7"/>
      <c r="P6" s="7"/>
      <c r="Q6" s="7"/>
      <c r="R6" s="7"/>
      <c r="S6" s="7"/>
      <c r="T6" s="7"/>
      <c r="U6" s="7"/>
      <c r="V6" s="7"/>
      <c r="W6" s="7"/>
      <c r="X6" s="7"/>
      <c r="Y6" s="7"/>
      <c r="Z6" s="7"/>
    </row>
    <row r="7" spans="1:35" ht="19.5" customHeight="1" x14ac:dyDescent="0.3">
      <c r="A7" s="88" t="s">
        <v>60</v>
      </c>
      <c r="B7" s="91">
        <f>'C1 Riesgos Corrupcion'!B7:C7</f>
        <v>44956</v>
      </c>
      <c r="C7" s="6"/>
      <c r="D7" s="6"/>
      <c r="E7" s="6"/>
      <c r="F7" s="29"/>
      <c r="G7" s="29"/>
      <c r="H7" s="7"/>
      <c r="I7" s="7"/>
      <c r="J7" s="7"/>
      <c r="K7" s="7"/>
      <c r="L7" s="7"/>
      <c r="M7" s="7"/>
      <c r="N7" s="7"/>
      <c r="O7" s="7"/>
      <c r="P7" s="7"/>
      <c r="Q7" s="7"/>
      <c r="R7" s="7"/>
      <c r="S7" s="7"/>
      <c r="T7" s="7"/>
      <c r="U7" s="7"/>
      <c r="V7" s="7"/>
      <c r="W7" s="7"/>
      <c r="X7" s="7"/>
      <c r="Y7" s="7"/>
      <c r="Z7" s="7"/>
    </row>
    <row r="8" spans="1:35" ht="19.5" customHeight="1" x14ac:dyDescent="0.3">
      <c r="A8" s="88" t="s">
        <v>3</v>
      </c>
      <c r="B8" s="96">
        <f>'C1 Riesgos Corrupcion'!B8:C8</f>
        <v>5</v>
      </c>
      <c r="C8" s="97"/>
      <c r="D8" s="97"/>
      <c r="E8" s="97"/>
      <c r="F8" s="98"/>
      <c r="G8" s="98"/>
      <c r="H8" s="92"/>
      <c r="I8" s="92"/>
      <c r="J8" s="7"/>
      <c r="K8" s="7"/>
      <c r="L8" s="7"/>
      <c r="M8" s="7"/>
      <c r="N8" s="7"/>
      <c r="O8" s="7"/>
      <c r="P8" s="7"/>
      <c r="Q8" s="7"/>
      <c r="R8" s="7"/>
      <c r="S8" s="7"/>
      <c r="T8" s="7"/>
      <c r="U8" s="7"/>
      <c r="V8" s="7"/>
      <c r="W8" s="7"/>
      <c r="X8" s="7"/>
      <c r="Y8" s="7"/>
      <c r="Z8" s="7"/>
    </row>
    <row r="9" spans="1:35" ht="23.25" customHeight="1" x14ac:dyDescent="0.25">
      <c r="A9" s="8" t="s">
        <v>4</v>
      </c>
      <c r="B9" s="340" t="s">
        <v>234</v>
      </c>
      <c r="C9" s="340"/>
      <c r="D9" s="340"/>
      <c r="E9" s="340"/>
      <c r="F9" s="340"/>
      <c r="G9" s="340"/>
      <c r="H9" s="340"/>
      <c r="I9" s="340"/>
      <c r="J9" s="4"/>
      <c r="K9" s="4"/>
      <c r="L9" s="4"/>
      <c r="M9" s="4"/>
      <c r="N9" s="4"/>
      <c r="O9" s="4"/>
      <c r="P9" s="4"/>
      <c r="Q9" s="4"/>
      <c r="R9" s="4"/>
      <c r="S9" s="4"/>
      <c r="T9" s="4"/>
      <c r="U9" s="4"/>
      <c r="V9" s="4"/>
      <c r="W9" s="4"/>
      <c r="X9" s="4"/>
      <c r="Y9" s="4"/>
      <c r="Z9" s="4"/>
    </row>
    <row r="10" spans="1:35" ht="23.25" customHeight="1" x14ac:dyDescent="0.25"/>
    <row r="11" spans="1:35" ht="29.25" customHeight="1" x14ac:dyDescent="0.25">
      <c r="A11" s="279" t="s">
        <v>61</v>
      </c>
      <c r="B11" s="326" t="s">
        <v>64</v>
      </c>
      <c r="C11" s="326" t="s">
        <v>65</v>
      </c>
      <c r="D11" s="326" t="s">
        <v>237</v>
      </c>
      <c r="E11" s="326" t="s">
        <v>62</v>
      </c>
      <c r="F11" s="326" t="s">
        <v>63</v>
      </c>
      <c r="G11" s="326" t="s">
        <v>13</v>
      </c>
      <c r="H11" s="322" t="s">
        <v>14</v>
      </c>
      <c r="I11" s="323"/>
      <c r="J11" s="324" t="s">
        <v>66</v>
      </c>
      <c r="K11" s="232"/>
      <c r="L11" s="232"/>
      <c r="M11" s="232"/>
      <c r="N11" s="230"/>
      <c r="O11" s="325" t="s">
        <v>16</v>
      </c>
      <c r="P11" s="302"/>
      <c r="Q11" s="303" t="s">
        <v>66</v>
      </c>
      <c r="R11" s="269"/>
      <c r="S11" s="269"/>
      <c r="T11" s="269"/>
      <c r="U11" s="270"/>
      <c r="V11" s="304" t="s">
        <v>16</v>
      </c>
      <c r="W11" s="302"/>
      <c r="X11" s="305" t="s">
        <v>66</v>
      </c>
      <c r="Y11" s="269"/>
      <c r="Z11" s="269"/>
      <c r="AA11" s="269"/>
      <c r="AB11" s="270"/>
      <c r="AC11" s="299" t="s">
        <v>16</v>
      </c>
      <c r="AD11" s="300"/>
      <c r="AE11" s="285" t="s">
        <v>433</v>
      </c>
      <c r="AF11" s="285"/>
      <c r="AG11" s="285"/>
      <c r="AH11" s="285"/>
      <c r="AI11" s="285"/>
    </row>
    <row r="12" spans="1:35" ht="50.4" customHeight="1" x14ac:dyDescent="0.25">
      <c r="A12" s="280"/>
      <c r="B12" s="280"/>
      <c r="C12" s="280"/>
      <c r="D12" s="280"/>
      <c r="E12" s="280"/>
      <c r="F12" s="280"/>
      <c r="G12" s="280"/>
      <c r="H12" s="67" t="s">
        <v>17</v>
      </c>
      <c r="I12" s="67" t="s">
        <v>18</v>
      </c>
      <c r="J12" s="30" t="s">
        <v>19</v>
      </c>
      <c r="K12" s="30" t="s">
        <v>20</v>
      </c>
      <c r="L12" s="30" t="s">
        <v>21</v>
      </c>
      <c r="M12" s="30" t="s">
        <v>22</v>
      </c>
      <c r="N12" s="30" t="s">
        <v>23</v>
      </c>
      <c r="O12" s="31" t="s">
        <v>24</v>
      </c>
      <c r="P12" s="12" t="s">
        <v>25</v>
      </c>
      <c r="Q12" s="14" t="s">
        <v>19</v>
      </c>
      <c r="R12" s="14" t="s">
        <v>20</v>
      </c>
      <c r="S12" s="14" t="s">
        <v>21</v>
      </c>
      <c r="T12" s="14" t="s">
        <v>22</v>
      </c>
      <c r="U12" s="14" t="s">
        <v>23</v>
      </c>
      <c r="V12" s="15" t="s">
        <v>24</v>
      </c>
      <c r="W12" s="14" t="s">
        <v>25</v>
      </c>
      <c r="X12" s="16" t="s">
        <v>19</v>
      </c>
      <c r="Y12" s="16" t="s">
        <v>20</v>
      </c>
      <c r="Z12" s="16" t="s">
        <v>21</v>
      </c>
      <c r="AA12" s="16" t="s">
        <v>22</v>
      </c>
      <c r="AB12" s="16" t="s">
        <v>23</v>
      </c>
      <c r="AC12" s="17" t="s">
        <v>24</v>
      </c>
      <c r="AD12" s="18" t="s">
        <v>25</v>
      </c>
      <c r="AE12" s="195" t="s">
        <v>434</v>
      </c>
      <c r="AF12" s="195" t="s">
        <v>438</v>
      </c>
      <c r="AG12" s="195" t="s">
        <v>435</v>
      </c>
      <c r="AH12" s="195" t="s">
        <v>436</v>
      </c>
      <c r="AI12" s="195" t="s">
        <v>437</v>
      </c>
    </row>
    <row r="13" spans="1:35" s="138" customFormat="1" ht="282" customHeight="1" x14ac:dyDescent="0.25">
      <c r="A13" s="132" t="s">
        <v>236</v>
      </c>
      <c r="B13" s="132" t="s">
        <v>350</v>
      </c>
      <c r="C13" s="139" t="s">
        <v>347</v>
      </c>
      <c r="D13" s="132" t="s">
        <v>349</v>
      </c>
      <c r="E13" s="132" t="s">
        <v>235</v>
      </c>
      <c r="F13" s="140" t="s">
        <v>348</v>
      </c>
      <c r="G13" s="132" t="s">
        <v>238</v>
      </c>
      <c r="H13" s="137">
        <v>44958</v>
      </c>
      <c r="I13" s="110">
        <v>45199</v>
      </c>
      <c r="J13" s="169">
        <v>1</v>
      </c>
      <c r="K13" s="170">
        <v>0.2</v>
      </c>
      <c r="L13" s="154">
        <f>K13/J13</f>
        <v>0.2</v>
      </c>
      <c r="M13" s="155" t="s">
        <v>389</v>
      </c>
      <c r="N13" s="153" t="s">
        <v>390</v>
      </c>
      <c r="O13" s="165" t="s">
        <v>391</v>
      </c>
      <c r="P13" s="165" t="s">
        <v>207</v>
      </c>
      <c r="Q13" s="22"/>
      <c r="R13" s="22"/>
      <c r="S13" s="23" t="e">
        <f>R13/Q13</f>
        <v>#DIV/0!</v>
      </c>
      <c r="T13" s="22"/>
      <c r="U13" s="22"/>
      <c r="V13" s="22"/>
      <c r="W13" s="14"/>
      <c r="X13" s="24"/>
      <c r="Y13" s="24"/>
      <c r="Z13" s="25" t="e">
        <f>+Y13/X13</f>
        <v>#DIV/0!</v>
      </c>
      <c r="AA13" s="24"/>
      <c r="AB13" s="24"/>
      <c r="AC13" s="24"/>
      <c r="AD13" s="24"/>
      <c r="AE13" s="199" t="s">
        <v>448</v>
      </c>
      <c r="AF13" s="199"/>
      <c r="AG13" s="199"/>
      <c r="AH13" s="199"/>
      <c r="AI13" s="199"/>
    </row>
    <row r="14" spans="1:35" ht="23.1" customHeight="1" x14ac:dyDescent="0.25">
      <c r="A14" s="85"/>
      <c r="B14" s="87"/>
      <c r="C14" s="86"/>
      <c r="D14" s="86"/>
      <c r="E14" s="86"/>
      <c r="F14" s="86"/>
      <c r="G14" s="86"/>
    </row>
    <row r="15" spans="1:35" ht="23.4" customHeight="1" x14ac:dyDescent="0.25">
      <c r="A15" s="89" t="s">
        <v>48</v>
      </c>
      <c r="B15" s="89" t="s">
        <v>49</v>
      </c>
      <c r="C15" s="311" t="s">
        <v>50</v>
      </c>
      <c r="D15" s="312"/>
      <c r="E15" s="312"/>
      <c r="F15" s="312"/>
      <c r="G15" s="312"/>
      <c r="H15" s="312"/>
      <c r="I15" s="312"/>
      <c r="J15" s="4"/>
      <c r="K15" s="4"/>
      <c r="L15" s="4"/>
      <c r="M15" s="4"/>
      <c r="N15" s="4"/>
      <c r="O15" s="4"/>
      <c r="P15" s="4"/>
      <c r="Q15" s="4"/>
      <c r="R15" s="4"/>
      <c r="S15" s="4"/>
      <c r="T15" s="4"/>
      <c r="U15" s="4"/>
      <c r="V15" s="4"/>
      <c r="W15" s="4"/>
      <c r="X15" s="4"/>
      <c r="Y15" s="4"/>
      <c r="Z15" s="4"/>
      <c r="AE15" t="s">
        <v>447</v>
      </c>
    </row>
    <row r="16" spans="1:35" ht="31.35" customHeight="1" x14ac:dyDescent="0.25">
      <c r="A16" s="144">
        <v>44951</v>
      </c>
      <c r="B16" s="143">
        <v>1</v>
      </c>
      <c r="C16" s="313" t="s">
        <v>275</v>
      </c>
      <c r="D16" s="313"/>
      <c r="E16" s="313"/>
      <c r="F16" s="313"/>
      <c r="G16" s="313"/>
      <c r="H16" s="313"/>
      <c r="I16" s="313"/>
      <c r="J16" s="4"/>
      <c r="K16" s="4"/>
      <c r="L16" s="4"/>
      <c r="M16" s="4"/>
      <c r="N16" s="4"/>
      <c r="O16" s="4"/>
      <c r="P16" s="4"/>
      <c r="Q16" s="4"/>
      <c r="R16" s="4"/>
      <c r="S16" s="4"/>
      <c r="T16" s="4"/>
      <c r="U16" s="4"/>
      <c r="V16" s="4"/>
      <c r="W16" s="4"/>
      <c r="X16" s="4"/>
      <c r="Y16" s="4"/>
      <c r="Z16" s="4"/>
    </row>
    <row r="17" spans="1:26" ht="50.4" customHeight="1" x14ac:dyDescent="0.25">
      <c r="A17" s="144">
        <v>45012</v>
      </c>
      <c r="B17" s="143">
        <v>2</v>
      </c>
      <c r="C17" s="314" t="s">
        <v>346</v>
      </c>
      <c r="D17" s="314"/>
      <c r="E17" s="314"/>
      <c r="F17" s="314"/>
      <c r="G17" s="314"/>
      <c r="H17" s="314"/>
      <c r="I17" s="314"/>
      <c r="J17" s="4"/>
      <c r="K17" s="4"/>
      <c r="L17" s="4"/>
      <c r="M17" s="4"/>
      <c r="N17" s="4"/>
      <c r="O17" s="4"/>
      <c r="P17" s="4"/>
      <c r="Q17" s="4"/>
      <c r="R17" s="4"/>
      <c r="S17" s="4"/>
      <c r="T17" s="4"/>
      <c r="U17" s="4"/>
      <c r="V17" s="4"/>
      <c r="W17" s="4"/>
      <c r="X17" s="4"/>
      <c r="Y17" s="4"/>
      <c r="Z17" s="4"/>
    </row>
    <row r="18" spans="1:26" ht="13.5" customHeight="1" x14ac:dyDescent="0.25">
      <c r="A18" s="94"/>
      <c r="B18" s="95"/>
      <c r="C18" s="321"/>
      <c r="D18" s="321"/>
      <c r="E18" s="321"/>
      <c r="F18" s="321"/>
      <c r="G18" s="321"/>
      <c r="H18" s="321"/>
      <c r="I18" s="321"/>
      <c r="J18" s="4"/>
      <c r="K18" s="4"/>
      <c r="L18" s="4"/>
      <c r="M18" s="4"/>
      <c r="N18" s="4"/>
      <c r="O18" s="4"/>
      <c r="P18" s="4"/>
      <c r="Q18" s="4"/>
      <c r="R18" s="4"/>
      <c r="S18" s="4"/>
      <c r="T18" s="4"/>
      <c r="U18" s="4"/>
      <c r="V18" s="4"/>
      <c r="W18" s="4"/>
      <c r="X18" s="4"/>
      <c r="Y18" s="4"/>
      <c r="Z18" s="4"/>
    </row>
    <row r="19" spans="1:26" ht="13.8" x14ac:dyDescent="0.25">
      <c r="A19" s="94"/>
      <c r="B19" s="95"/>
      <c r="C19" s="321"/>
      <c r="D19" s="321"/>
      <c r="E19" s="321"/>
      <c r="F19" s="321"/>
      <c r="G19" s="321"/>
      <c r="H19" s="321"/>
      <c r="I19" s="321"/>
      <c r="J19" s="65"/>
      <c r="K19" s="65"/>
      <c r="L19" s="65"/>
      <c r="M19" s="65"/>
      <c r="N19" s="65"/>
      <c r="O19" s="65"/>
      <c r="P19" s="65"/>
      <c r="Q19" s="65"/>
      <c r="R19" s="65"/>
      <c r="S19" s="65"/>
      <c r="T19" s="65"/>
      <c r="U19" s="65"/>
      <c r="V19" s="65"/>
      <c r="W19" s="65"/>
      <c r="X19" s="65"/>
      <c r="Y19" s="65"/>
      <c r="Z19" s="65"/>
    </row>
    <row r="20" spans="1:26" ht="13.8" x14ac:dyDescent="0.25">
      <c r="A20" s="94"/>
      <c r="B20" s="95"/>
      <c r="C20" s="321"/>
      <c r="D20" s="321"/>
      <c r="E20" s="321"/>
      <c r="F20" s="321"/>
      <c r="G20" s="321"/>
      <c r="H20" s="321"/>
      <c r="I20" s="321"/>
      <c r="J20" s="65"/>
      <c r="K20" s="65"/>
      <c r="L20" s="65"/>
      <c r="M20" s="65"/>
      <c r="N20" s="65"/>
      <c r="O20" s="65"/>
      <c r="P20" s="65"/>
      <c r="Q20" s="65"/>
      <c r="R20" s="65"/>
      <c r="S20" s="65"/>
      <c r="T20" s="65"/>
      <c r="U20" s="65"/>
      <c r="V20" s="65"/>
      <c r="W20" s="65"/>
      <c r="X20" s="65"/>
      <c r="Y20" s="65"/>
      <c r="Z20" s="65"/>
    </row>
    <row r="21" spans="1:26" ht="13.8" x14ac:dyDescent="0.25">
      <c r="A21" s="94"/>
      <c r="B21" s="95"/>
      <c r="C21" s="321"/>
      <c r="D21" s="321"/>
      <c r="E21" s="321"/>
      <c r="F21" s="321"/>
      <c r="G21" s="321"/>
      <c r="H21" s="321"/>
      <c r="I21" s="321"/>
      <c r="J21" s="65"/>
      <c r="K21" s="65"/>
      <c r="L21" s="65"/>
      <c r="M21" s="65"/>
      <c r="N21" s="65"/>
      <c r="O21" s="65"/>
      <c r="P21" s="65"/>
      <c r="Q21" s="65"/>
      <c r="R21" s="65"/>
      <c r="S21" s="65"/>
      <c r="T21" s="65"/>
      <c r="U21" s="65"/>
      <c r="V21" s="65"/>
      <c r="W21" s="65"/>
      <c r="X21" s="65"/>
      <c r="Y21" s="65"/>
      <c r="Z21" s="65"/>
    </row>
    <row r="22" spans="1:26" ht="13.8" x14ac:dyDescent="0.25">
      <c r="A22" s="94"/>
      <c r="B22" s="95"/>
      <c r="C22" s="321"/>
      <c r="D22" s="321"/>
      <c r="E22" s="321"/>
      <c r="F22" s="321"/>
      <c r="G22" s="321"/>
      <c r="H22" s="321"/>
      <c r="I22" s="321"/>
      <c r="J22" s="65"/>
      <c r="K22" s="65"/>
      <c r="L22" s="65"/>
      <c r="M22" s="65"/>
      <c r="N22" s="65"/>
      <c r="O22" s="65"/>
      <c r="P22" s="65"/>
      <c r="Q22" s="65"/>
      <c r="R22" s="65"/>
      <c r="S22" s="65"/>
      <c r="T22" s="65"/>
      <c r="U22" s="65"/>
      <c r="V22" s="65"/>
      <c r="W22" s="65"/>
      <c r="X22" s="65"/>
      <c r="Y22" s="65"/>
      <c r="Z22" s="65"/>
    </row>
    <row r="23" spans="1:26" ht="24" customHeight="1" x14ac:dyDescent="0.25">
      <c r="A23" s="315" t="s">
        <v>52</v>
      </c>
      <c r="B23" s="316"/>
      <c r="C23" s="317"/>
      <c r="D23" s="318"/>
      <c r="E23" s="319" t="s">
        <v>53</v>
      </c>
      <c r="F23" s="318"/>
      <c r="G23" s="319" t="s">
        <v>54</v>
      </c>
      <c r="H23" s="320"/>
      <c r="I23" s="320"/>
      <c r="J23" s="4"/>
      <c r="K23" s="4"/>
      <c r="L23" s="4"/>
      <c r="M23" s="4"/>
      <c r="N23" s="4"/>
      <c r="O23" s="4"/>
      <c r="P23" s="4"/>
      <c r="Q23" s="4"/>
      <c r="R23" s="4"/>
      <c r="S23" s="4"/>
      <c r="T23" s="4"/>
      <c r="U23" s="4"/>
      <c r="V23" s="4"/>
      <c r="W23" s="4"/>
      <c r="X23" s="4"/>
      <c r="Y23" s="4"/>
      <c r="Z23" s="4"/>
    </row>
    <row r="24" spans="1:26" ht="21.75" customHeight="1" x14ac:dyDescent="0.25">
      <c r="A24" s="275" t="s">
        <v>55</v>
      </c>
      <c r="B24" s="307" t="s">
        <v>56</v>
      </c>
      <c r="C24" s="307"/>
      <c r="D24" s="307"/>
      <c r="E24" s="307" t="s">
        <v>134</v>
      </c>
      <c r="F24" s="308"/>
      <c r="G24" s="290" t="s">
        <v>276</v>
      </c>
      <c r="H24" s="291"/>
      <c r="I24" s="292"/>
      <c r="J24" s="4"/>
      <c r="K24" s="4"/>
      <c r="L24" s="4"/>
      <c r="M24" s="4"/>
      <c r="N24" s="4"/>
      <c r="O24" s="4"/>
      <c r="P24" s="4"/>
      <c r="Q24" s="4"/>
      <c r="R24" s="4"/>
      <c r="S24" s="4"/>
      <c r="T24" s="4"/>
      <c r="U24" s="4"/>
      <c r="V24" s="4"/>
      <c r="W24" s="4"/>
      <c r="X24" s="4"/>
      <c r="Y24" s="4"/>
      <c r="Z24" s="4"/>
    </row>
    <row r="25" spans="1:26" ht="21.75" customHeight="1" x14ac:dyDescent="0.25">
      <c r="A25" s="306"/>
      <c r="B25" s="307"/>
      <c r="C25" s="307"/>
      <c r="D25" s="307"/>
      <c r="E25" s="308"/>
      <c r="F25" s="308"/>
      <c r="G25" s="293"/>
      <c r="H25" s="294"/>
      <c r="I25" s="295"/>
      <c r="J25" s="4"/>
      <c r="K25" s="4"/>
      <c r="L25" s="4"/>
      <c r="M25" s="4"/>
      <c r="N25" s="4"/>
      <c r="O25" s="4"/>
      <c r="P25" s="4"/>
      <c r="Q25" s="4"/>
      <c r="R25" s="4"/>
      <c r="S25" s="4"/>
      <c r="T25" s="4"/>
      <c r="U25" s="4"/>
      <c r="V25" s="4"/>
      <c r="W25" s="4"/>
      <c r="X25" s="4"/>
      <c r="Y25" s="4"/>
      <c r="Z25" s="4"/>
    </row>
    <row r="26" spans="1:26" ht="21.75" customHeight="1" x14ac:dyDescent="0.25">
      <c r="A26" s="309" t="s">
        <v>57</v>
      </c>
      <c r="B26" s="307" t="s">
        <v>67</v>
      </c>
      <c r="C26" s="307"/>
      <c r="D26" s="307"/>
      <c r="E26" s="307" t="s">
        <v>68</v>
      </c>
      <c r="F26" s="308"/>
      <c r="G26" s="293"/>
      <c r="H26" s="294"/>
      <c r="I26" s="295"/>
      <c r="J26" s="4"/>
      <c r="K26" s="4"/>
      <c r="L26" s="4"/>
      <c r="M26" s="4"/>
      <c r="N26" s="4"/>
      <c r="O26" s="4"/>
      <c r="P26" s="4"/>
      <c r="Q26" s="4"/>
      <c r="R26" s="4"/>
      <c r="S26" s="4"/>
      <c r="T26" s="4"/>
      <c r="U26" s="4"/>
      <c r="V26" s="4"/>
      <c r="W26" s="4"/>
      <c r="X26" s="4"/>
      <c r="Y26" s="4"/>
      <c r="Z26" s="4"/>
    </row>
    <row r="27" spans="1:26" ht="21.75" customHeight="1" x14ac:dyDescent="0.25">
      <c r="A27" s="310"/>
      <c r="B27" s="307"/>
      <c r="C27" s="307"/>
      <c r="D27" s="307"/>
      <c r="E27" s="308"/>
      <c r="F27" s="308"/>
      <c r="G27" s="293"/>
      <c r="H27" s="294"/>
      <c r="I27" s="295"/>
      <c r="J27" s="4"/>
      <c r="K27" s="4"/>
      <c r="L27" s="4"/>
      <c r="M27" s="4"/>
      <c r="N27" s="4"/>
      <c r="O27" s="4"/>
      <c r="P27" s="4"/>
      <c r="Q27" s="4"/>
      <c r="R27" s="4"/>
      <c r="S27" s="4"/>
      <c r="T27" s="4"/>
      <c r="U27" s="4"/>
      <c r="V27" s="4"/>
      <c r="W27" s="4"/>
      <c r="X27" s="4"/>
      <c r="Y27" s="4"/>
      <c r="Z27" s="4"/>
    </row>
    <row r="28" spans="1:26" ht="21.75" customHeight="1" x14ac:dyDescent="0.25">
      <c r="A28" s="275" t="s">
        <v>59</v>
      </c>
      <c r="B28" s="307" t="s">
        <v>67</v>
      </c>
      <c r="C28" s="307"/>
      <c r="D28" s="307"/>
      <c r="E28" s="307" t="s">
        <v>69</v>
      </c>
      <c r="F28" s="308"/>
      <c r="G28" s="293"/>
      <c r="H28" s="294"/>
      <c r="I28" s="295"/>
      <c r="J28" s="4"/>
      <c r="K28" s="4"/>
      <c r="L28" s="4"/>
      <c r="M28" s="4"/>
      <c r="N28" s="4"/>
      <c r="O28" s="4"/>
      <c r="P28" s="4"/>
      <c r="Q28" s="4"/>
      <c r="R28" s="4"/>
      <c r="S28" s="4"/>
      <c r="T28" s="4"/>
      <c r="U28" s="4"/>
      <c r="V28" s="4"/>
      <c r="W28" s="4"/>
      <c r="X28" s="4"/>
      <c r="Y28" s="4"/>
      <c r="Z28" s="4"/>
    </row>
    <row r="29" spans="1:26" ht="21.75" customHeight="1" x14ac:dyDescent="0.25">
      <c r="A29" s="306"/>
      <c r="B29" s="307"/>
      <c r="C29" s="307"/>
      <c r="D29" s="307"/>
      <c r="E29" s="308"/>
      <c r="F29" s="308"/>
      <c r="G29" s="296"/>
      <c r="H29" s="297"/>
      <c r="I29" s="298"/>
      <c r="J29" s="4"/>
      <c r="K29" s="4"/>
      <c r="L29" s="4"/>
      <c r="M29" s="4"/>
      <c r="N29" s="4"/>
      <c r="O29" s="4"/>
      <c r="P29" s="4"/>
      <c r="Q29" s="4"/>
      <c r="R29" s="4"/>
      <c r="S29" s="4"/>
      <c r="T29" s="4"/>
      <c r="U29" s="4"/>
      <c r="V29" s="4"/>
      <c r="W29" s="4"/>
      <c r="X29" s="4"/>
      <c r="Y29" s="4"/>
      <c r="Z29" s="4"/>
    </row>
    <row r="30" spans="1:26" ht="12.75" customHeight="1" x14ac:dyDescent="0.25">
      <c r="A30" s="4"/>
      <c r="B30" s="65"/>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5">
      <c r="A31" s="4"/>
      <c r="B31" s="65"/>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5">
      <c r="A32" s="4"/>
      <c r="B32" s="65"/>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5">
      <c r="A33" s="4"/>
      <c r="B33" s="65"/>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5">
      <c r="A34" s="4"/>
      <c r="B34" s="65"/>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5">
      <c r="A35" s="4"/>
      <c r="B35" s="65"/>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5">
      <c r="A36" s="4"/>
      <c r="B36" s="65"/>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5">
      <c r="A37" s="4"/>
      <c r="B37" s="65"/>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5">
      <c r="A38" s="4"/>
      <c r="B38" s="65"/>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5">
      <c r="A39" s="4"/>
      <c r="B39" s="65"/>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5">
      <c r="A40" s="4"/>
      <c r="B40" s="65"/>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5">
      <c r="A41" s="4"/>
      <c r="B41" s="65"/>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5">
      <c r="A42" s="4"/>
      <c r="B42" s="65"/>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5">
      <c r="A43" s="4"/>
      <c r="B43" s="65"/>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5">
      <c r="A44" s="4"/>
      <c r="B44" s="65"/>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5">
      <c r="A45" s="4"/>
      <c r="B45" s="65"/>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5">
      <c r="A46" s="4"/>
      <c r="B46" s="65"/>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5">
      <c r="A47" s="4"/>
      <c r="B47" s="65"/>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5">
      <c r="A48" s="4"/>
      <c r="B48" s="65"/>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5">
      <c r="A49" s="4"/>
      <c r="B49" s="65"/>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5">
      <c r="A50" s="4"/>
      <c r="B50" s="65"/>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5">
      <c r="A51" s="4"/>
      <c r="B51" s="65"/>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5">
      <c r="A52" s="4"/>
      <c r="B52" s="65"/>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5">
      <c r="A53" s="4"/>
      <c r="B53" s="65"/>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5">
      <c r="A54" s="4"/>
      <c r="B54" s="65"/>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5">
      <c r="A55" s="4"/>
      <c r="B55" s="65"/>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5">
      <c r="A56" s="4"/>
      <c r="B56" s="65"/>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5">
      <c r="A57" s="4"/>
      <c r="B57" s="65"/>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5">
      <c r="A58" s="4"/>
      <c r="B58" s="65"/>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5">
      <c r="A59" s="4"/>
      <c r="B59" s="65"/>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5">
      <c r="A60" s="4"/>
      <c r="B60" s="65"/>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5">
      <c r="A61" s="4"/>
      <c r="B61" s="65"/>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5">
      <c r="A62" s="4"/>
      <c r="B62" s="65"/>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5">
      <c r="A63" s="4"/>
      <c r="B63" s="65"/>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5">
      <c r="A64" s="4"/>
      <c r="B64" s="65"/>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5">
      <c r="A65" s="4"/>
      <c r="B65" s="65"/>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5">
      <c r="A66" s="4"/>
      <c r="B66" s="65"/>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5">
      <c r="A67" s="4"/>
      <c r="B67" s="65"/>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5">
      <c r="A68" s="4"/>
      <c r="B68" s="65"/>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5">
      <c r="A69" s="4"/>
      <c r="B69" s="65"/>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5">
      <c r="A70" s="4"/>
      <c r="B70" s="65"/>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5">
      <c r="A71" s="4"/>
      <c r="B71" s="65"/>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5">
      <c r="A72" s="4"/>
      <c r="B72" s="65"/>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25">
      <c r="A73" s="4"/>
      <c r="B73" s="65"/>
      <c r="C73" s="4"/>
      <c r="D73" s="4"/>
      <c r="E73" s="4"/>
      <c r="F73" s="4"/>
      <c r="G73" s="4"/>
      <c r="H73" s="35"/>
      <c r="I73" s="35"/>
      <c r="J73" s="35"/>
      <c r="K73" s="35"/>
      <c r="L73" s="35"/>
      <c r="M73" s="35"/>
      <c r="N73" s="35"/>
      <c r="O73" s="35"/>
      <c r="P73" s="35"/>
      <c r="Q73" s="35"/>
      <c r="R73" s="4"/>
      <c r="S73" s="4"/>
      <c r="T73" s="4"/>
      <c r="U73" s="4"/>
      <c r="V73" s="4"/>
      <c r="W73" s="4"/>
      <c r="X73" s="4"/>
      <c r="Y73" s="4"/>
      <c r="Z73" s="4"/>
    </row>
    <row r="74" spans="1:26" ht="12.75" customHeight="1" x14ac:dyDescent="0.25">
      <c r="A74" s="4"/>
      <c r="B74" s="65"/>
      <c r="C74" s="4"/>
      <c r="D74" s="4"/>
      <c r="E74" s="4"/>
      <c r="F74" s="4"/>
      <c r="G74" s="4"/>
      <c r="H74" s="35"/>
      <c r="I74" s="35"/>
      <c r="J74" s="35"/>
      <c r="K74" s="35"/>
      <c r="L74" s="35"/>
      <c r="M74" s="35"/>
      <c r="N74" s="35"/>
      <c r="O74" s="35"/>
      <c r="P74" s="35"/>
      <c r="Q74" s="35"/>
      <c r="R74" s="4"/>
      <c r="S74" s="4"/>
      <c r="T74" s="4"/>
      <c r="U74" s="4"/>
      <c r="V74" s="4"/>
      <c r="W74" s="4"/>
      <c r="X74" s="4"/>
      <c r="Y74" s="4"/>
      <c r="Z74" s="4"/>
    </row>
    <row r="75" spans="1:26" ht="12.75" customHeight="1" x14ac:dyDescent="0.25">
      <c r="A75" s="4"/>
      <c r="B75" s="65"/>
      <c r="C75" s="4"/>
      <c r="D75" s="4"/>
      <c r="E75" s="4"/>
      <c r="F75" s="4"/>
      <c r="G75" s="4"/>
      <c r="H75" s="35"/>
      <c r="I75" s="35"/>
      <c r="J75" s="35"/>
      <c r="K75" s="35"/>
      <c r="L75" s="35"/>
      <c r="M75" s="35"/>
      <c r="N75" s="35"/>
      <c r="O75" s="35"/>
      <c r="P75" s="35"/>
      <c r="Q75" s="35"/>
      <c r="R75" s="4"/>
      <c r="S75" s="4"/>
      <c r="T75" s="4"/>
      <c r="U75" s="4"/>
      <c r="V75" s="4"/>
      <c r="W75" s="4"/>
      <c r="X75" s="4"/>
      <c r="Y75" s="4"/>
      <c r="Z75" s="4"/>
    </row>
    <row r="76" spans="1:26" ht="12.75" customHeight="1" x14ac:dyDescent="0.25">
      <c r="A76" s="4"/>
      <c r="B76" s="65"/>
      <c r="C76" s="4"/>
      <c r="D76" s="4"/>
      <c r="E76" s="4"/>
      <c r="F76" s="4"/>
      <c r="G76" s="4"/>
      <c r="H76" s="35"/>
      <c r="I76" s="35"/>
      <c r="J76" s="35"/>
      <c r="K76" s="35"/>
      <c r="L76" s="35"/>
      <c r="M76" s="35"/>
      <c r="N76" s="35"/>
      <c r="O76" s="35"/>
      <c r="P76" s="35"/>
      <c r="Q76" s="35"/>
      <c r="R76" s="4"/>
      <c r="S76" s="4"/>
      <c r="T76" s="4"/>
      <c r="U76" s="4"/>
      <c r="V76" s="4"/>
      <c r="W76" s="4"/>
      <c r="X76" s="4"/>
      <c r="Y76" s="4"/>
      <c r="Z76" s="4"/>
    </row>
    <row r="77" spans="1:26" ht="12.75" customHeight="1" x14ac:dyDescent="0.25">
      <c r="A77" s="4"/>
      <c r="B77" s="65"/>
      <c r="C77" s="4"/>
      <c r="D77" s="4"/>
      <c r="E77" s="4"/>
      <c r="F77" s="4"/>
      <c r="G77" s="4"/>
      <c r="H77" s="35"/>
      <c r="I77" s="35"/>
      <c r="J77" s="35"/>
      <c r="K77" s="35"/>
      <c r="L77" s="35"/>
      <c r="M77" s="35"/>
      <c r="N77" s="35"/>
      <c r="O77" s="35"/>
      <c r="P77" s="35"/>
      <c r="Q77" s="35"/>
      <c r="R77" s="4"/>
      <c r="S77" s="4"/>
      <c r="T77" s="4"/>
      <c r="U77" s="4"/>
      <c r="V77" s="4"/>
      <c r="W77" s="4"/>
      <c r="X77" s="4"/>
      <c r="Y77" s="4"/>
      <c r="Z77" s="4"/>
    </row>
    <row r="78" spans="1:26" ht="12.75" customHeight="1" x14ac:dyDescent="0.25">
      <c r="A78" s="4"/>
      <c r="B78" s="65"/>
      <c r="C78" s="4"/>
      <c r="D78" s="4"/>
      <c r="E78" s="4"/>
      <c r="F78" s="4"/>
      <c r="G78" s="4"/>
      <c r="H78" s="35"/>
      <c r="I78" s="35"/>
      <c r="J78" s="35"/>
      <c r="K78" s="35"/>
      <c r="L78" s="35"/>
      <c r="M78" s="35"/>
      <c r="N78" s="35"/>
      <c r="O78" s="35"/>
      <c r="P78" s="35"/>
      <c r="Q78" s="35"/>
      <c r="R78" s="4"/>
      <c r="S78" s="4"/>
      <c r="T78" s="4"/>
      <c r="U78" s="4"/>
      <c r="V78" s="4"/>
      <c r="W78" s="4"/>
      <c r="X78" s="4"/>
      <c r="Y78" s="4"/>
      <c r="Z78" s="4"/>
    </row>
    <row r="79" spans="1:26" ht="12.75" customHeight="1" x14ac:dyDescent="0.25">
      <c r="A79" s="4"/>
      <c r="B79" s="65"/>
      <c r="C79" s="4"/>
      <c r="D79" s="4"/>
      <c r="E79" s="4"/>
      <c r="F79" s="4"/>
      <c r="G79" s="4"/>
      <c r="H79" s="35"/>
      <c r="I79" s="35"/>
      <c r="J79" s="35"/>
      <c r="K79" s="35"/>
      <c r="L79" s="35"/>
      <c r="M79" s="35"/>
      <c r="N79" s="35"/>
      <c r="O79" s="35"/>
      <c r="P79" s="35"/>
      <c r="Q79" s="35"/>
      <c r="R79" s="4"/>
      <c r="S79" s="4"/>
      <c r="T79" s="4"/>
      <c r="U79" s="4"/>
      <c r="V79" s="4"/>
      <c r="W79" s="4"/>
      <c r="X79" s="4"/>
      <c r="Y79" s="4"/>
      <c r="Z79" s="4"/>
    </row>
    <row r="80" spans="1:26" ht="12.75" customHeight="1" x14ac:dyDescent="0.25">
      <c r="A80" s="4"/>
      <c r="B80" s="65"/>
      <c r="C80" s="4"/>
      <c r="D80" s="4"/>
      <c r="E80" s="4"/>
      <c r="F80" s="4"/>
      <c r="G80" s="4"/>
      <c r="H80" s="35"/>
      <c r="I80" s="35"/>
      <c r="J80" s="35"/>
      <c r="K80" s="35"/>
      <c r="L80" s="35"/>
      <c r="M80" s="35"/>
      <c r="N80" s="35"/>
      <c r="O80" s="35"/>
      <c r="P80" s="35"/>
      <c r="Q80" s="35"/>
      <c r="R80" s="4"/>
      <c r="S80" s="4"/>
      <c r="T80" s="4"/>
      <c r="U80" s="4"/>
      <c r="V80" s="4"/>
      <c r="W80" s="4"/>
      <c r="X80" s="4"/>
      <c r="Y80" s="4"/>
      <c r="Z80" s="4"/>
    </row>
    <row r="81" spans="1:26" ht="12.75" customHeight="1" x14ac:dyDescent="0.25">
      <c r="A81" s="4"/>
      <c r="B81" s="65"/>
      <c r="C81" s="4"/>
      <c r="D81" s="4"/>
      <c r="E81" s="4"/>
      <c r="F81" s="4"/>
      <c r="G81" s="4"/>
      <c r="H81" s="35"/>
      <c r="I81" s="35"/>
      <c r="J81" s="35"/>
      <c r="K81" s="35"/>
      <c r="L81" s="35"/>
      <c r="M81" s="35"/>
      <c r="N81" s="35"/>
      <c r="O81" s="35"/>
      <c r="P81" s="35"/>
      <c r="Q81" s="35"/>
      <c r="R81" s="4"/>
      <c r="S81" s="4"/>
      <c r="T81" s="4"/>
      <c r="U81" s="4"/>
      <c r="V81" s="4"/>
      <c r="W81" s="4"/>
      <c r="X81" s="4"/>
      <c r="Y81" s="4"/>
      <c r="Z81" s="4"/>
    </row>
    <row r="82" spans="1:26" ht="12.75" customHeight="1" x14ac:dyDescent="0.25">
      <c r="A82" s="4"/>
      <c r="B82" s="65"/>
      <c r="C82" s="4"/>
      <c r="D82" s="4"/>
      <c r="E82" s="4"/>
      <c r="F82" s="4"/>
      <c r="G82" s="4"/>
      <c r="H82" s="35"/>
      <c r="I82" s="35"/>
      <c r="J82" s="35"/>
      <c r="K82" s="35"/>
      <c r="L82" s="35"/>
      <c r="M82" s="35"/>
      <c r="N82" s="35"/>
      <c r="O82" s="35"/>
      <c r="P82" s="35"/>
      <c r="Q82" s="35"/>
      <c r="R82" s="4"/>
      <c r="S82" s="4"/>
      <c r="T82" s="4"/>
      <c r="U82" s="4"/>
      <c r="V82" s="4"/>
      <c r="W82" s="4"/>
      <c r="X82" s="4"/>
      <c r="Y82" s="4"/>
      <c r="Z82" s="4"/>
    </row>
    <row r="83" spans="1:26" ht="12.75" customHeight="1" x14ac:dyDescent="0.25">
      <c r="A83" s="4"/>
      <c r="B83" s="65"/>
      <c r="C83" s="4"/>
      <c r="D83" s="4"/>
      <c r="E83" s="4"/>
      <c r="F83" s="4"/>
      <c r="G83" s="4"/>
      <c r="H83" s="35"/>
      <c r="I83" s="35"/>
      <c r="J83" s="35"/>
      <c r="K83" s="35"/>
      <c r="L83" s="35"/>
      <c r="M83" s="35"/>
      <c r="N83" s="35"/>
      <c r="O83" s="35"/>
      <c r="P83" s="35"/>
      <c r="Q83" s="35"/>
      <c r="R83" s="4"/>
      <c r="S83" s="4"/>
      <c r="T83" s="4"/>
      <c r="U83" s="4"/>
      <c r="V83" s="4"/>
      <c r="W83" s="4"/>
      <c r="X83" s="4"/>
      <c r="Y83" s="4"/>
      <c r="Z83" s="4"/>
    </row>
    <row r="84" spans="1:26" ht="12.75" customHeight="1" x14ac:dyDescent="0.25">
      <c r="A84" s="4"/>
      <c r="B84" s="65"/>
      <c r="C84" s="4"/>
      <c r="D84" s="4"/>
      <c r="E84" s="4"/>
      <c r="F84" s="4"/>
      <c r="G84" s="4"/>
      <c r="H84" s="35"/>
      <c r="I84" s="35"/>
      <c r="J84" s="35"/>
      <c r="K84" s="35"/>
      <c r="L84" s="35"/>
      <c r="M84" s="35"/>
      <c r="N84" s="35"/>
      <c r="O84" s="35"/>
      <c r="P84" s="35"/>
      <c r="Q84" s="35"/>
      <c r="R84" s="4"/>
      <c r="S84" s="4"/>
      <c r="T84" s="4"/>
      <c r="U84" s="4"/>
      <c r="V84" s="4"/>
      <c r="W84" s="4"/>
      <c r="X84" s="4"/>
      <c r="Y84" s="4"/>
      <c r="Z84" s="4"/>
    </row>
    <row r="85" spans="1:26" ht="12.75" customHeight="1" x14ac:dyDescent="0.25">
      <c r="A85" s="4"/>
      <c r="B85" s="65"/>
      <c r="C85" s="4"/>
      <c r="D85" s="4"/>
      <c r="E85" s="4"/>
      <c r="F85" s="4"/>
      <c r="G85" s="4"/>
      <c r="H85" s="35"/>
      <c r="I85" s="35"/>
      <c r="J85" s="35"/>
      <c r="K85" s="35"/>
      <c r="L85" s="35"/>
      <c r="M85" s="35"/>
      <c r="N85" s="35"/>
      <c r="O85" s="35"/>
      <c r="P85" s="35"/>
      <c r="Q85" s="35"/>
      <c r="R85" s="4"/>
      <c r="S85" s="4"/>
      <c r="T85" s="4"/>
      <c r="U85" s="4"/>
      <c r="V85" s="4"/>
      <c r="W85" s="4"/>
      <c r="X85" s="4"/>
      <c r="Y85" s="4"/>
      <c r="Z85" s="4"/>
    </row>
    <row r="86" spans="1:26" ht="12.75" customHeight="1" x14ac:dyDescent="0.25">
      <c r="A86" s="4"/>
      <c r="B86" s="65"/>
      <c r="C86" s="4"/>
      <c r="D86" s="4"/>
      <c r="E86" s="4"/>
      <c r="F86" s="4"/>
      <c r="G86" s="4"/>
      <c r="H86" s="35"/>
      <c r="I86" s="35"/>
      <c r="J86" s="35"/>
      <c r="K86" s="35"/>
      <c r="L86" s="35"/>
      <c r="M86" s="35"/>
      <c r="N86" s="35"/>
      <c r="O86" s="35"/>
      <c r="P86" s="35"/>
      <c r="Q86" s="35"/>
      <c r="R86" s="4"/>
      <c r="S86" s="4"/>
      <c r="T86" s="4"/>
      <c r="U86" s="4"/>
      <c r="V86" s="4"/>
      <c r="W86" s="4"/>
      <c r="X86" s="4"/>
      <c r="Y86" s="4"/>
      <c r="Z86" s="4"/>
    </row>
    <row r="87" spans="1:26" ht="12.75" customHeight="1" x14ac:dyDescent="0.25">
      <c r="A87" s="4"/>
      <c r="B87" s="65"/>
      <c r="C87" s="4"/>
      <c r="D87" s="4"/>
      <c r="E87" s="4"/>
      <c r="F87" s="4"/>
      <c r="G87" s="4"/>
      <c r="H87" s="35"/>
      <c r="I87" s="35"/>
      <c r="J87" s="35"/>
      <c r="K87" s="35"/>
      <c r="L87" s="35"/>
      <c r="M87" s="35"/>
      <c r="N87" s="35"/>
      <c r="O87" s="35"/>
      <c r="P87" s="35"/>
      <c r="Q87" s="35"/>
      <c r="R87" s="4"/>
      <c r="S87" s="4"/>
      <c r="T87" s="4"/>
      <c r="U87" s="4"/>
      <c r="V87" s="4"/>
      <c r="W87" s="4"/>
      <c r="X87" s="4"/>
      <c r="Y87" s="4"/>
      <c r="Z87" s="4"/>
    </row>
    <row r="88" spans="1:26" ht="12.75" customHeight="1" x14ac:dyDescent="0.25">
      <c r="A88" s="4"/>
      <c r="B88" s="65"/>
      <c r="C88" s="4"/>
      <c r="D88" s="4"/>
      <c r="E88" s="4"/>
      <c r="F88" s="4"/>
      <c r="G88" s="4"/>
      <c r="H88" s="35"/>
      <c r="I88" s="35"/>
      <c r="J88" s="35"/>
      <c r="K88" s="35"/>
      <c r="L88" s="35"/>
      <c r="M88" s="35"/>
      <c r="N88" s="35"/>
      <c r="O88" s="35"/>
      <c r="P88" s="35"/>
      <c r="Q88" s="35"/>
      <c r="R88" s="4"/>
      <c r="S88" s="4"/>
      <c r="T88" s="4"/>
      <c r="U88" s="4"/>
      <c r="V88" s="4"/>
      <c r="W88" s="4"/>
      <c r="X88" s="4"/>
      <c r="Y88" s="4"/>
      <c r="Z88" s="4"/>
    </row>
    <row r="89" spans="1:26" ht="12.75" customHeight="1" x14ac:dyDescent="0.25">
      <c r="A89" s="4"/>
      <c r="B89" s="65"/>
      <c r="C89" s="4"/>
      <c r="D89" s="4"/>
      <c r="E89" s="4"/>
      <c r="F89" s="4"/>
      <c r="G89" s="4"/>
      <c r="H89" s="35"/>
      <c r="I89" s="35"/>
      <c r="J89" s="35"/>
      <c r="K89" s="35"/>
      <c r="L89" s="35"/>
      <c r="M89" s="35"/>
      <c r="N89" s="35"/>
      <c r="O89" s="35"/>
      <c r="P89" s="35"/>
      <c r="Q89" s="35"/>
      <c r="R89" s="4"/>
      <c r="S89" s="4"/>
      <c r="T89" s="4"/>
      <c r="U89" s="4"/>
      <c r="V89" s="4"/>
      <c r="W89" s="4"/>
      <c r="X89" s="4"/>
      <c r="Y89" s="4"/>
      <c r="Z89" s="4"/>
    </row>
    <row r="90" spans="1:26" ht="12.75" customHeight="1" x14ac:dyDescent="0.25">
      <c r="A90" s="4"/>
      <c r="B90" s="65"/>
      <c r="C90" s="4"/>
      <c r="D90" s="4"/>
      <c r="E90" s="4"/>
      <c r="F90" s="4"/>
      <c r="G90" s="4"/>
      <c r="H90" s="35"/>
      <c r="I90" s="35"/>
      <c r="J90" s="35"/>
      <c r="K90" s="35"/>
      <c r="L90" s="35"/>
      <c r="M90" s="35"/>
      <c r="N90" s="35"/>
      <c r="O90" s="35"/>
      <c r="P90" s="35"/>
      <c r="Q90" s="35"/>
      <c r="R90" s="4"/>
      <c r="S90" s="4"/>
      <c r="T90" s="4"/>
      <c r="U90" s="4"/>
      <c r="V90" s="4"/>
      <c r="W90" s="4"/>
      <c r="X90" s="4"/>
      <c r="Y90" s="4"/>
      <c r="Z90" s="4"/>
    </row>
    <row r="91" spans="1:26" ht="12.75" customHeight="1" x14ac:dyDescent="0.25">
      <c r="A91" s="4"/>
      <c r="B91" s="65"/>
      <c r="C91" s="4"/>
      <c r="D91" s="4"/>
      <c r="E91" s="4"/>
      <c r="F91" s="4"/>
      <c r="G91" s="4"/>
      <c r="H91" s="35"/>
      <c r="I91" s="35"/>
      <c r="J91" s="35"/>
      <c r="K91" s="35"/>
      <c r="L91" s="35"/>
      <c r="M91" s="35"/>
      <c r="N91" s="35"/>
      <c r="O91" s="35"/>
      <c r="P91" s="35"/>
      <c r="Q91" s="35"/>
      <c r="R91" s="4"/>
      <c r="S91" s="4"/>
      <c r="T91" s="4"/>
      <c r="U91" s="4"/>
      <c r="V91" s="4"/>
      <c r="W91" s="4"/>
      <c r="X91" s="4"/>
      <c r="Y91" s="4"/>
      <c r="Z91" s="4"/>
    </row>
    <row r="92" spans="1:26" ht="12.75" customHeight="1" x14ac:dyDescent="0.25">
      <c r="A92" s="4"/>
      <c r="B92" s="65"/>
      <c r="C92" s="4"/>
      <c r="D92" s="4"/>
      <c r="E92" s="4"/>
      <c r="F92" s="4"/>
      <c r="G92" s="4"/>
      <c r="H92" s="35"/>
      <c r="I92" s="35"/>
      <c r="J92" s="35"/>
      <c r="K92" s="35"/>
      <c r="L92" s="35"/>
      <c r="M92" s="35"/>
      <c r="N92" s="35"/>
      <c r="O92" s="35"/>
      <c r="P92" s="35"/>
      <c r="Q92" s="35"/>
      <c r="R92" s="4"/>
      <c r="S92" s="4"/>
      <c r="T92" s="4"/>
      <c r="U92" s="4"/>
      <c r="V92" s="4"/>
      <c r="W92" s="4"/>
      <c r="X92" s="4"/>
      <c r="Y92" s="4"/>
      <c r="Z92" s="4"/>
    </row>
    <row r="93" spans="1:26" ht="12.75" customHeight="1" x14ac:dyDescent="0.25">
      <c r="A93" s="4"/>
      <c r="B93" s="65"/>
      <c r="C93" s="4"/>
      <c r="D93" s="4"/>
      <c r="E93" s="4"/>
      <c r="F93" s="4"/>
      <c r="G93" s="4"/>
      <c r="H93" s="35"/>
      <c r="I93" s="35"/>
      <c r="J93" s="35"/>
      <c r="K93" s="35"/>
      <c r="L93" s="35"/>
      <c r="M93" s="35"/>
      <c r="N93" s="35"/>
      <c r="O93" s="35"/>
      <c r="P93" s="35"/>
      <c r="Q93" s="35"/>
      <c r="R93" s="4"/>
      <c r="S93" s="4"/>
      <c r="T93" s="4"/>
      <c r="U93" s="4"/>
      <c r="V93" s="4"/>
      <c r="W93" s="4"/>
      <c r="X93" s="4"/>
      <c r="Y93" s="4"/>
      <c r="Z93" s="4"/>
    </row>
    <row r="94" spans="1:26" ht="12.75" customHeight="1" x14ac:dyDescent="0.25">
      <c r="A94" s="4"/>
      <c r="B94" s="65"/>
      <c r="C94" s="4"/>
      <c r="D94" s="4"/>
      <c r="E94" s="4"/>
      <c r="F94" s="4"/>
      <c r="G94" s="4"/>
      <c r="H94" s="35"/>
      <c r="I94" s="35"/>
      <c r="J94" s="35"/>
      <c r="K94" s="35"/>
      <c r="L94" s="35"/>
      <c r="M94" s="35"/>
      <c r="N94" s="35"/>
      <c r="O94" s="35"/>
      <c r="P94" s="35"/>
      <c r="Q94" s="35"/>
      <c r="R94" s="4"/>
      <c r="S94" s="4"/>
      <c r="T94" s="4"/>
      <c r="U94" s="4"/>
      <c r="V94" s="4"/>
      <c r="W94" s="4"/>
      <c r="X94" s="4"/>
      <c r="Y94" s="4"/>
      <c r="Z94" s="4"/>
    </row>
    <row r="95" spans="1:26" ht="12.75" customHeight="1" x14ac:dyDescent="0.25">
      <c r="A95" s="4"/>
      <c r="B95" s="65"/>
      <c r="C95" s="4"/>
      <c r="D95" s="4"/>
      <c r="E95" s="4"/>
      <c r="F95" s="4"/>
      <c r="G95" s="4"/>
      <c r="H95" s="35"/>
      <c r="I95" s="35"/>
      <c r="J95" s="35"/>
      <c r="K95" s="35"/>
      <c r="L95" s="35"/>
      <c r="M95" s="35"/>
      <c r="N95" s="35"/>
      <c r="O95" s="35"/>
      <c r="P95" s="35"/>
      <c r="Q95" s="35"/>
      <c r="R95" s="4"/>
      <c r="S95" s="4"/>
      <c r="T95" s="4"/>
      <c r="U95" s="4"/>
      <c r="V95" s="4"/>
      <c r="W95" s="4"/>
      <c r="X95" s="4"/>
      <c r="Y95" s="4"/>
      <c r="Z95" s="4"/>
    </row>
    <row r="96" spans="1:26" ht="12.75" customHeight="1" x14ac:dyDescent="0.25">
      <c r="A96" s="4"/>
      <c r="B96" s="65"/>
      <c r="C96" s="4"/>
      <c r="D96" s="4"/>
      <c r="E96" s="4"/>
      <c r="F96" s="4"/>
      <c r="G96" s="4"/>
      <c r="H96" s="35"/>
      <c r="I96" s="35"/>
      <c r="J96" s="35"/>
      <c r="K96" s="35"/>
      <c r="L96" s="35"/>
      <c r="M96" s="35"/>
      <c r="N96" s="35"/>
      <c r="O96" s="35"/>
      <c r="P96" s="35"/>
      <c r="Q96" s="35"/>
      <c r="R96" s="4"/>
      <c r="S96" s="4"/>
      <c r="T96" s="4"/>
      <c r="U96" s="4"/>
      <c r="V96" s="4"/>
      <c r="W96" s="4"/>
      <c r="X96" s="4"/>
      <c r="Y96" s="4"/>
      <c r="Z96" s="4"/>
    </row>
    <row r="97" spans="1:26" ht="12.75" customHeight="1" x14ac:dyDescent="0.25">
      <c r="A97" s="4"/>
      <c r="B97" s="65"/>
      <c r="C97" s="4"/>
      <c r="D97" s="4"/>
      <c r="E97" s="4"/>
      <c r="F97" s="4"/>
      <c r="G97" s="4"/>
      <c r="H97" s="35"/>
      <c r="I97" s="35"/>
      <c r="J97" s="35"/>
      <c r="K97" s="35"/>
      <c r="L97" s="35"/>
      <c r="M97" s="35"/>
      <c r="N97" s="35"/>
      <c r="O97" s="35"/>
      <c r="P97" s="35"/>
      <c r="Q97" s="35"/>
      <c r="R97" s="4"/>
      <c r="S97" s="4"/>
      <c r="T97" s="4"/>
      <c r="U97" s="4"/>
      <c r="V97" s="4"/>
      <c r="W97" s="4"/>
      <c r="X97" s="4"/>
      <c r="Y97" s="4"/>
      <c r="Z97" s="4"/>
    </row>
    <row r="98" spans="1:26" ht="12.75" customHeight="1" x14ac:dyDescent="0.25">
      <c r="A98" s="4"/>
      <c r="B98" s="65"/>
      <c r="C98" s="4"/>
      <c r="D98" s="4"/>
      <c r="E98" s="4"/>
      <c r="F98" s="4"/>
      <c r="G98" s="4"/>
      <c r="H98" s="35"/>
      <c r="I98" s="35"/>
      <c r="J98" s="35"/>
      <c r="K98" s="35"/>
      <c r="L98" s="35"/>
      <c r="M98" s="35"/>
      <c r="N98" s="35"/>
      <c r="O98" s="35"/>
      <c r="P98" s="35"/>
      <c r="Q98" s="35"/>
      <c r="R98" s="4"/>
      <c r="S98" s="4"/>
      <c r="T98" s="4"/>
      <c r="U98" s="4"/>
      <c r="V98" s="4"/>
      <c r="W98" s="4"/>
      <c r="X98" s="4"/>
      <c r="Y98" s="4"/>
      <c r="Z98" s="4"/>
    </row>
    <row r="99" spans="1:26" ht="12.75" customHeight="1" x14ac:dyDescent="0.25">
      <c r="A99" s="4"/>
      <c r="B99" s="65"/>
      <c r="C99" s="4"/>
      <c r="D99" s="4"/>
      <c r="E99" s="4"/>
      <c r="F99" s="4"/>
      <c r="G99" s="4"/>
      <c r="H99" s="35"/>
      <c r="I99" s="35"/>
      <c r="J99" s="35"/>
      <c r="K99" s="35"/>
      <c r="L99" s="35"/>
      <c r="M99" s="35"/>
      <c r="N99" s="35"/>
      <c r="O99" s="35"/>
      <c r="P99" s="35"/>
      <c r="Q99" s="35"/>
      <c r="R99" s="4"/>
      <c r="S99" s="4"/>
      <c r="T99" s="4"/>
      <c r="U99" s="4"/>
      <c r="V99" s="4"/>
      <c r="W99" s="4"/>
      <c r="X99" s="4"/>
      <c r="Y99" s="4"/>
      <c r="Z99" s="4"/>
    </row>
    <row r="100" spans="1:26" ht="12.75" customHeight="1" x14ac:dyDescent="0.25">
      <c r="A100" s="4"/>
      <c r="B100" s="65"/>
      <c r="C100" s="4"/>
      <c r="D100" s="4"/>
      <c r="E100" s="4"/>
      <c r="F100" s="4"/>
      <c r="G100" s="4"/>
      <c r="H100" s="35"/>
      <c r="I100" s="35"/>
      <c r="J100" s="35"/>
      <c r="K100" s="35"/>
      <c r="L100" s="35"/>
      <c r="M100" s="35"/>
      <c r="N100" s="35"/>
      <c r="O100" s="35"/>
      <c r="P100" s="35"/>
      <c r="Q100" s="35"/>
      <c r="R100" s="4"/>
      <c r="S100" s="4"/>
      <c r="T100" s="4"/>
      <c r="U100" s="4"/>
      <c r="V100" s="4"/>
      <c r="W100" s="4"/>
      <c r="X100" s="4"/>
      <c r="Y100" s="4"/>
      <c r="Z100" s="4"/>
    </row>
    <row r="101" spans="1:26" ht="12.75" customHeight="1" x14ac:dyDescent="0.25">
      <c r="A101" s="4"/>
      <c r="B101" s="65"/>
      <c r="C101" s="4"/>
      <c r="D101" s="4"/>
      <c r="E101" s="4"/>
      <c r="F101" s="4"/>
      <c r="G101" s="4"/>
      <c r="H101" s="35"/>
      <c r="I101" s="35"/>
      <c r="J101" s="35"/>
      <c r="K101" s="35"/>
      <c r="L101" s="35"/>
      <c r="M101" s="35"/>
      <c r="N101" s="35"/>
      <c r="O101" s="35"/>
      <c r="P101" s="35"/>
      <c r="Q101" s="35"/>
      <c r="R101" s="4"/>
      <c r="S101" s="4"/>
      <c r="T101" s="4"/>
      <c r="U101" s="4"/>
      <c r="V101" s="4"/>
      <c r="W101" s="4"/>
      <c r="X101" s="4"/>
      <c r="Y101" s="4"/>
      <c r="Z101" s="4"/>
    </row>
    <row r="102" spans="1:26" ht="12.75" customHeight="1" x14ac:dyDescent="0.25">
      <c r="A102" s="4"/>
      <c r="B102" s="65"/>
      <c r="C102" s="4"/>
      <c r="D102" s="4"/>
      <c r="E102" s="4"/>
      <c r="F102" s="4"/>
      <c r="G102" s="4"/>
      <c r="H102" s="35"/>
      <c r="I102" s="35"/>
      <c r="J102" s="35"/>
      <c r="K102" s="35"/>
      <c r="L102" s="35"/>
      <c r="M102" s="35"/>
      <c r="N102" s="35"/>
      <c r="O102" s="35"/>
      <c r="P102" s="35"/>
      <c r="Q102" s="35"/>
      <c r="R102" s="4"/>
      <c r="S102" s="4"/>
      <c r="T102" s="4"/>
      <c r="U102" s="4"/>
      <c r="V102" s="4"/>
      <c r="W102" s="4"/>
      <c r="X102" s="4"/>
      <c r="Y102" s="4"/>
      <c r="Z102" s="4"/>
    </row>
    <row r="103" spans="1:26" ht="12.75" customHeight="1" x14ac:dyDescent="0.25">
      <c r="A103" s="4"/>
      <c r="B103" s="65"/>
      <c r="C103" s="4"/>
      <c r="D103" s="4"/>
      <c r="E103" s="4"/>
      <c r="F103" s="4"/>
      <c r="G103" s="4"/>
      <c r="H103" s="35"/>
      <c r="I103" s="35"/>
      <c r="J103" s="35"/>
      <c r="K103" s="35"/>
      <c r="L103" s="35"/>
      <c r="M103" s="35"/>
      <c r="N103" s="35"/>
      <c r="O103" s="35"/>
      <c r="P103" s="35"/>
      <c r="Q103" s="35"/>
      <c r="R103" s="4"/>
      <c r="S103" s="4"/>
      <c r="T103" s="4"/>
      <c r="U103" s="4"/>
      <c r="V103" s="4"/>
      <c r="W103" s="4"/>
      <c r="X103" s="4"/>
      <c r="Y103" s="4"/>
      <c r="Z103" s="4"/>
    </row>
    <row r="104" spans="1:26" ht="12.75" customHeight="1" x14ac:dyDescent="0.25">
      <c r="A104" s="4"/>
      <c r="B104" s="65"/>
      <c r="C104" s="4"/>
      <c r="D104" s="4"/>
      <c r="E104" s="4"/>
      <c r="F104" s="4"/>
      <c r="G104" s="4"/>
      <c r="H104" s="35"/>
      <c r="I104" s="35"/>
      <c r="J104" s="35"/>
      <c r="K104" s="35"/>
      <c r="L104" s="35"/>
      <c r="M104" s="35"/>
      <c r="N104" s="35"/>
      <c r="O104" s="35"/>
      <c r="P104" s="35"/>
      <c r="Q104" s="35"/>
      <c r="R104" s="4"/>
      <c r="S104" s="4"/>
      <c r="T104" s="4"/>
      <c r="U104" s="4"/>
      <c r="V104" s="4"/>
      <c r="W104" s="4"/>
      <c r="X104" s="4"/>
      <c r="Y104" s="4"/>
      <c r="Z104" s="4"/>
    </row>
    <row r="105" spans="1:26" ht="12.75" customHeight="1" x14ac:dyDescent="0.25">
      <c r="A105" s="4"/>
      <c r="B105" s="65"/>
      <c r="C105" s="4"/>
      <c r="D105" s="4"/>
      <c r="E105" s="4"/>
      <c r="F105" s="4"/>
      <c r="G105" s="4"/>
      <c r="H105" s="35"/>
      <c r="I105" s="35"/>
      <c r="J105" s="35"/>
      <c r="K105" s="35"/>
      <c r="L105" s="35"/>
      <c r="M105" s="35"/>
      <c r="N105" s="35"/>
      <c r="O105" s="35"/>
      <c r="P105" s="35"/>
      <c r="Q105" s="35"/>
      <c r="R105" s="4"/>
      <c r="S105" s="4"/>
      <c r="T105" s="4"/>
      <c r="U105" s="4"/>
      <c r="V105" s="4"/>
      <c r="W105" s="4"/>
      <c r="X105" s="4"/>
      <c r="Y105" s="4"/>
      <c r="Z105" s="4"/>
    </row>
    <row r="106" spans="1:26" ht="12.75" customHeight="1" x14ac:dyDescent="0.25">
      <c r="A106" s="4"/>
      <c r="B106" s="65"/>
      <c r="C106" s="4"/>
      <c r="D106" s="4"/>
      <c r="E106" s="4"/>
      <c r="F106" s="4"/>
      <c r="G106" s="4"/>
      <c r="H106" s="35"/>
      <c r="I106" s="35"/>
      <c r="J106" s="35"/>
      <c r="K106" s="35"/>
      <c r="L106" s="35"/>
      <c r="M106" s="35"/>
      <c r="N106" s="35"/>
      <c r="O106" s="35"/>
      <c r="P106" s="35"/>
      <c r="Q106" s="35"/>
      <c r="R106" s="4"/>
      <c r="S106" s="4"/>
      <c r="T106" s="4"/>
      <c r="U106" s="4"/>
      <c r="V106" s="4"/>
      <c r="W106" s="4"/>
      <c r="X106" s="4"/>
      <c r="Y106" s="4"/>
      <c r="Z106" s="4"/>
    </row>
    <row r="107" spans="1:26" ht="12.75" customHeight="1" x14ac:dyDescent="0.25">
      <c r="A107" s="4"/>
      <c r="B107" s="65"/>
      <c r="C107" s="4"/>
      <c r="D107" s="4"/>
      <c r="E107" s="4"/>
      <c r="F107" s="4"/>
      <c r="G107" s="4"/>
      <c r="H107" s="35"/>
      <c r="I107" s="35"/>
      <c r="J107" s="35"/>
      <c r="K107" s="35"/>
      <c r="L107" s="35"/>
      <c r="M107" s="35"/>
      <c r="N107" s="35"/>
      <c r="O107" s="35"/>
      <c r="P107" s="35"/>
      <c r="Q107" s="35"/>
      <c r="R107" s="4"/>
      <c r="S107" s="4"/>
      <c r="T107" s="4"/>
      <c r="U107" s="4"/>
      <c r="V107" s="4"/>
      <c r="W107" s="4"/>
      <c r="X107" s="4"/>
      <c r="Y107" s="4"/>
      <c r="Z107" s="4"/>
    </row>
    <row r="108" spans="1:26" ht="12.75" customHeight="1" x14ac:dyDescent="0.25">
      <c r="A108" s="4"/>
      <c r="B108" s="65"/>
      <c r="C108" s="4"/>
      <c r="D108" s="4"/>
      <c r="E108" s="4"/>
      <c r="F108" s="4"/>
      <c r="G108" s="4"/>
      <c r="H108" s="35"/>
      <c r="I108" s="35"/>
      <c r="J108" s="35"/>
      <c r="K108" s="35"/>
      <c r="L108" s="35"/>
      <c r="M108" s="35"/>
      <c r="N108" s="35"/>
      <c r="O108" s="35"/>
      <c r="P108" s="35"/>
      <c r="Q108" s="35"/>
      <c r="R108" s="4"/>
      <c r="S108" s="4"/>
      <c r="T108" s="4"/>
      <c r="U108" s="4"/>
      <c r="V108" s="4"/>
      <c r="W108" s="4"/>
      <c r="X108" s="4"/>
      <c r="Y108" s="4"/>
      <c r="Z108" s="4"/>
    </row>
    <row r="109" spans="1:26" ht="12.75" customHeight="1" x14ac:dyDescent="0.25">
      <c r="A109" s="4"/>
      <c r="B109" s="65"/>
      <c r="C109" s="4"/>
      <c r="D109" s="4"/>
      <c r="E109" s="4"/>
      <c r="F109" s="4"/>
      <c r="G109" s="4"/>
      <c r="H109" s="35"/>
      <c r="I109" s="35"/>
      <c r="J109" s="35"/>
      <c r="K109" s="35"/>
      <c r="L109" s="35"/>
      <c r="M109" s="35"/>
      <c r="N109" s="35"/>
      <c r="O109" s="35"/>
      <c r="P109" s="35"/>
      <c r="Q109" s="35"/>
      <c r="R109" s="4"/>
      <c r="S109" s="4"/>
      <c r="T109" s="4"/>
      <c r="U109" s="4"/>
      <c r="V109" s="4"/>
      <c r="W109" s="4"/>
      <c r="X109" s="4"/>
      <c r="Y109" s="4"/>
      <c r="Z109" s="4"/>
    </row>
    <row r="110" spans="1:26" ht="12.75" customHeight="1" x14ac:dyDescent="0.25">
      <c r="A110" s="4"/>
      <c r="B110" s="65"/>
      <c r="C110" s="4"/>
      <c r="D110" s="4"/>
      <c r="E110" s="4"/>
      <c r="F110" s="4"/>
      <c r="G110" s="4"/>
      <c r="H110" s="35"/>
      <c r="I110" s="35"/>
      <c r="J110" s="35"/>
      <c r="K110" s="35"/>
      <c r="L110" s="35"/>
      <c r="M110" s="35"/>
      <c r="N110" s="35"/>
      <c r="O110" s="35"/>
      <c r="P110" s="35"/>
      <c r="Q110" s="35"/>
      <c r="R110" s="4"/>
      <c r="S110" s="4"/>
      <c r="T110" s="4"/>
      <c r="U110" s="4"/>
      <c r="V110" s="4"/>
      <c r="W110" s="4"/>
      <c r="X110" s="4"/>
      <c r="Y110" s="4"/>
      <c r="Z110" s="4"/>
    </row>
    <row r="111" spans="1:26" ht="12.75" customHeight="1" x14ac:dyDescent="0.25">
      <c r="A111" s="4"/>
      <c r="B111" s="65"/>
      <c r="C111" s="4"/>
      <c r="D111" s="4"/>
      <c r="E111" s="4"/>
      <c r="F111" s="4"/>
      <c r="G111" s="4"/>
      <c r="H111" s="35"/>
      <c r="I111" s="35"/>
      <c r="J111" s="35"/>
      <c r="K111" s="35"/>
      <c r="L111" s="35"/>
      <c r="M111" s="35"/>
      <c r="N111" s="35"/>
      <c r="O111" s="35"/>
      <c r="P111" s="35"/>
      <c r="Q111" s="35"/>
      <c r="R111" s="4"/>
      <c r="S111" s="4"/>
      <c r="T111" s="4"/>
      <c r="U111" s="4"/>
      <c r="V111" s="4"/>
      <c r="W111" s="4"/>
      <c r="X111" s="4"/>
      <c r="Y111" s="4"/>
      <c r="Z111" s="4"/>
    </row>
    <row r="112" spans="1:26" ht="12.75" customHeight="1" x14ac:dyDescent="0.25">
      <c r="A112" s="4"/>
      <c r="B112" s="65"/>
      <c r="C112" s="4"/>
      <c r="D112" s="4"/>
      <c r="E112" s="4"/>
      <c r="F112" s="4"/>
      <c r="G112" s="4"/>
      <c r="H112" s="35"/>
      <c r="I112" s="35"/>
      <c r="J112" s="35"/>
      <c r="K112" s="35"/>
      <c r="L112" s="35"/>
      <c r="M112" s="35"/>
      <c r="N112" s="35"/>
      <c r="O112" s="35"/>
      <c r="P112" s="35"/>
      <c r="Q112" s="35"/>
      <c r="R112" s="4"/>
      <c r="S112" s="4"/>
      <c r="T112" s="4"/>
      <c r="U112" s="4"/>
      <c r="V112" s="4"/>
      <c r="W112" s="4"/>
      <c r="X112" s="4"/>
      <c r="Y112" s="4"/>
      <c r="Z112" s="4"/>
    </row>
    <row r="113" spans="1:26" ht="12.75" customHeight="1" x14ac:dyDescent="0.25">
      <c r="A113" s="4"/>
      <c r="B113" s="65"/>
      <c r="C113" s="4"/>
      <c r="D113" s="4"/>
      <c r="E113" s="4"/>
      <c r="F113" s="4"/>
      <c r="G113" s="4"/>
      <c r="H113" s="35"/>
      <c r="I113" s="35"/>
      <c r="J113" s="35"/>
      <c r="K113" s="35"/>
      <c r="L113" s="35"/>
      <c r="M113" s="35"/>
      <c r="N113" s="35"/>
      <c r="O113" s="35"/>
      <c r="P113" s="35"/>
      <c r="Q113" s="35"/>
      <c r="R113" s="4"/>
      <c r="S113" s="4"/>
      <c r="T113" s="4"/>
      <c r="U113" s="4"/>
      <c r="V113" s="4"/>
      <c r="W113" s="4"/>
      <c r="X113" s="4"/>
      <c r="Y113" s="4"/>
      <c r="Z113" s="4"/>
    </row>
    <row r="114" spans="1:26" ht="12.75" customHeight="1" x14ac:dyDescent="0.25">
      <c r="A114" s="4"/>
      <c r="B114" s="65"/>
      <c r="C114" s="4"/>
      <c r="D114" s="4"/>
      <c r="E114" s="4"/>
      <c r="F114" s="4"/>
      <c r="G114" s="4"/>
      <c r="H114" s="35"/>
      <c r="I114" s="35"/>
      <c r="J114" s="35"/>
      <c r="K114" s="35"/>
      <c r="L114" s="35"/>
      <c r="M114" s="35"/>
      <c r="N114" s="35"/>
      <c r="O114" s="35"/>
      <c r="P114" s="35"/>
      <c r="Q114" s="35"/>
      <c r="R114" s="4"/>
      <c r="S114" s="4"/>
      <c r="T114" s="4"/>
      <c r="U114" s="4"/>
      <c r="V114" s="4"/>
      <c r="W114" s="4"/>
      <c r="X114" s="4"/>
      <c r="Y114" s="4"/>
      <c r="Z114" s="4"/>
    </row>
    <row r="115" spans="1:26" ht="12.75" customHeight="1" x14ac:dyDescent="0.25">
      <c r="A115" s="4"/>
      <c r="B115" s="65"/>
      <c r="C115" s="4"/>
      <c r="D115" s="4"/>
      <c r="E115" s="4"/>
      <c r="F115" s="4"/>
      <c r="G115" s="4"/>
      <c r="H115" s="35"/>
      <c r="I115" s="35"/>
      <c r="J115" s="35"/>
      <c r="K115" s="35"/>
      <c r="L115" s="35"/>
      <c r="M115" s="35"/>
      <c r="N115" s="35"/>
      <c r="O115" s="35"/>
      <c r="P115" s="35"/>
      <c r="Q115" s="35"/>
      <c r="R115" s="4"/>
      <c r="S115" s="4"/>
      <c r="T115" s="4"/>
      <c r="U115" s="4"/>
      <c r="V115" s="4"/>
      <c r="W115" s="4"/>
      <c r="X115" s="4"/>
      <c r="Y115" s="4"/>
      <c r="Z115" s="4"/>
    </row>
    <row r="116" spans="1:26" ht="12.75" customHeight="1" x14ac:dyDescent="0.25">
      <c r="A116" s="4"/>
      <c r="B116" s="65"/>
      <c r="C116" s="4"/>
      <c r="D116" s="4"/>
      <c r="E116" s="4"/>
      <c r="F116" s="4"/>
      <c r="G116" s="4"/>
      <c r="H116" s="35"/>
      <c r="I116" s="35"/>
      <c r="J116" s="35"/>
      <c r="K116" s="35"/>
      <c r="L116" s="35"/>
      <c r="M116" s="35"/>
      <c r="N116" s="35"/>
      <c r="O116" s="35"/>
      <c r="P116" s="35"/>
      <c r="Q116" s="35"/>
      <c r="R116" s="4"/>
      <c r="S116" s="4"/>
      <c r="T116" s="4"/>
      <c r="U116" s="4"/>
      <c r="V116" s="4"/>
      <c r="W116" s="4"/>
      <c r="X116" s="4"/>
      <c r="Y116" s="4"/>
      <c r="Z116" s="4"/>
    </row>
    <row r="117" spans="1:26" ht="12.75" customHeight="1" x14ac:dyDescent="0.25">
      <c r="A117" s="4"/>
      <c r="B117" s="65"/>
      <c r="C117" s="4"/>
      <c r="D117" s="4"/>
      <c r="E117" s="4"/>
      <c r="F117" s="4"/>
      <c r="G117" s="4"/>
      <c r="H117" s="35"/>
      <c r="I117" s="35"/>
      <c r="J117" s="35"/>
      <c r="K117" s="35"/>
      <c r="L117" s="35"/>
      <c r="M117" s="35"/>
      <c r="N117" s="35"/>
      <c r="O117" s="35"/>
      <c r="P117" s="35"/>
      <c r="Q117" s="35"/>
      <c r="R117" s="4"/>
      <c r="S117" s="4"/>
      <c r="T117" s="4"/>
      <c r="U117" s="4"/>
      <c r="V117" s="4"/>
      <c r="W117" s="4"/>
      <c r="X117" s="4"/>
      <c r="Y117" s="4"/>
      <c r="Z117" s="4"/>
    </row>
    <row r="118" spans="1:26" ht="12.75" customHeight="1" x14ac:dyDescent="0.25">
      <c r="A118" s="4"/>
      <c r="B118" s="65"/>
      <c r="C118" s="4"/>
      <c r="D118" s="4"/>
      <c r="E118" s="4"/>
      <c r="F118" s="4"/>
      <c r="G118" s="4"/>
      <c r="H118" s="35"/>
      <c r="I118" s="35"/>
      <c r="J118" s="35"/>
      <c r="K118" s="35"/>
      <c r="L118" s="35"/>
      <c r="M118" s="35"/>
      <c r="N118" s="35"/>
      <c r="O118" s="35"/>
      <c r="P118" s="35"/>
      <c r="Q118" s="35"/>
      <c r="R118" s="4"/>
      <c r="S118" s="4"/>
      <c r="T118" s="4"/>
      <c r="U118" s="4"/>
      <c r="V118" s="4"/>
      <c r="W118" s="4"/>
      <c r="X118" s="4"/>
      <c r="Y118" s="4"/>
      <c r="Z118" s="4"/>
    </row>
    <row r="119" spans="1:26" ht="12.75" customHeight="1" x14ac:dyDescent="0.25">
      <c r="A119" s="4"/>
      <c r="B119" s="65"/>
      <c r="C119" s="4"/>
      <c r="D119" s="4"/>
      <c r="E119" s="4"/>
      <c r="F119" s="4"/>
      <c r="G119" s="4"/>
      <c r="H119" s="35"/>
      <c r="I119" s="35"/>
      <c r="J119" s="35"/>
      <c r="K119" s="35"/>
      <c r="L119" s="35"/>
      <c r="M119" s="35"/>
      <c r="N119" s="35"/>
      <c r="O119" s="35"/>
      <c r="P119" s="35"/>
      <c r="Q119" s="35"/>
      <c r="R119" s="4"/>
      <c r="S119" s="4"/>
      <c r="T119" s="4"/>
      <c r="U119" s="4"/>
      <c r="V119" s="4"/>
      <c r="W119" s="4"/>
      <c r="X119" s="4"/>
      <c r="Y119" s="4"/>
      <c r="Z119" s="4"/>
    </row>
    <row r="120" spans="1:26" ht="12.75" customHeight="1" x14ac:dyDescent="0.25">
      <c r="A120" s="4"/>
      <c r="B120" s="65"/>
      <c r="C120" s="4"/>
      <c r="D120" s="4"/>
      <c r="E120" s="4"/>
      <c r="F120" s="4"/>
      <c r="G120" s="4"/>
      <c r="H120" s="35"/>
      <c r="I120" s="35"/>
      <c r="J120" s="35"/>
      <c r="K120" s="35"/>
      <c r="L120" s="35"/>
      <c r="M120" s="35"/>
      <c r="N120" s="35"/>
      <c r="O120" s="35"/>
      <c r="P120" s="35"/>
      <c r="Q120" s="35"/>
      <c r="R120" s="4"/>
      <c r="S120" s="4"/>
      <c r="T120" s="4"/>
      <c r="U120" s="4"/>
      <c r="V120" s="4"/>
      <c r="W120" s="4"/>
      <c r="X120" s="4"/>
      <c r="Y120" s="4"/>
      <c r="Z120" s="4"/>
    </row>
    <row r="121" spans="1:26" ht="12.75" customHeight="1" x14ac:dyDescent="0.25">
      <c r="A121" s="4"/>
      <c r="B121" s="65"/>
      <c r="C121" s="4"/>
      <c r="D121" s="4"/>
      <c r="E121" s="4"/>
      <c r="F121" s="4"/>
      <c r="G121" s="4"/>
      <c r="H121" s="35"/>
      <c r="I121" s="35"/>
      <c r="J121" s="35"/>
      <c r="K121" s="35"/>
      <c r="L121" s="35"/>
      <c r="M121" s="35"/>
      <c r="N121" s="35"/>
      <c r="O121" s="35"/>
      <c r="P121" s="35"/>
      <c r="Q121" s="35"/>
      <c r="R121" s="4"/>
      <c r="S121" s="4"/>
      <c r="T121" s="4"/>
      <c r="U121" s="4"/>
      <c r="V121" s="4"/>
      <c r="W121" s="4"/>
      <c r="X121" s="4"/>
      <c r="Y121" s="4"/>
      <c r="Z121" s="4"/>
    </row>
    <row r="122" spans="1:26" ht="12.75" customHeight="1" x14ac:dyDescent="0.25">
      <c r="A122" s="4"/>
      <c r="B122" s="65"/>
      <c r="C122" s="4"/>
      <c r="D122" s="4"/>
      <c r="E122" s="4"/>
      <c r="F122" s="4"/>
      <c r="G122" s="4"/>
      <c r="H122" s="35"/>
      <c r="I122" s="35"/>
      <c r="J122" s="35"/>
      <c r="K122" s="35"/>
      <c r="L122" s="35"/>
      <c r="M122" s="35"/>
      <c r="N122" s="35"/>
      <c r="O122" s="35"/>
      <c r="P122" s="35"/>
      <c r="Q122" s="35"/>
      <c r="R122" s="4"/>
      <c r="S122" s="4"/>
      <c r="T122" s="4"/>
      <c r="U122" s="4"/>
      <c r="V122" s="4"/>
      <c r="W122" s="4"/>
      <c r="X122" s="4"/>
      <c r="Y122" s="4"/>
      <c r="Z122" s="4"/>
    </row>
    <row r="123" spans="1:26" ht="12.75" customHeight="1" x14ac:dyDescent="0.25">
      <c r="A123" s="4"/>
      <c r="B123" s="65"/>
      <c r="C123" s="4"/>
      <c r="D123" s="4"/>
      <c r="E123" s="4"/>
      <c r="F123" s="4"/>
      <c r="G123" s="4"/>
      <c r="H123" s="35"/>
      <c r="I123" s="35"/>
      <c r="J123" s="35"/>
      <c r="K123" s="35"/>
      <c r="L123" s="35"/>
      <c r="M123" s="35"/>
      <c r="N123" s="35"/>
      <c r="O123" s="35"/>
      <c r="P123" s="35"/>
      <c r="Q123" s="35"/>
      <c r="R123" s="4"/>
      <c r="S123" s="4"/>
      <c r="T123" s="4"/>
      <c r="U123" s="4"/>
      <c r="V123" s="4"/>
      <c r="W123" s="4"/>
      <c r="X123" s="4"/>
      <c r="Y123" s="4"/>
      <c r="Z123" s="4"/>
    </row>
    <row r="124" spans="1:26" ht="12.75" customHeight="1" x14ac:dyDescent="0.25">
      <c r="A124" s="4"/>
      <c r="B124" s="65"/>
      <c r="C124" s="4"/>
      <c r="D124" s="4"/>
      <c r="E124" s="4"/>
      <c r="F124" s="4"/>
      <c r="G124" s="4"/>
      <c r="H124" s="35"/>
      <c r="I124" s="35"/>
      <c r="J124" s="35"/>
      <c r="K124" s="35"/>
      <c r="L124" s="35"/>
      <c r="M124" s="35"/>
      <c r="N124" s="35"/>
      <c r="O124" s="35"/>
      <c r="P124" s="35"/>
      <c r="Q124" s="35"/>
      <c r="R124" s="4"/>
      <c r="S124" s="4"/>
      <c r="T124" s="4"/>
      <c r="U124" s="4"/>
      <c r="V124" s="4"/>
      <c r="W124" s="4"/>
      <c r="X124" s="4"/>
      <c r="Y124" s="4"/>
      <c r="Z124" s="4"/>
    </row>
    <row r="125" spans="1:26" ht="12.75" customHeight="1" x14ac:dyDescent="0.25">
      <c r="A125" s="4"/>
      <c r="B125" s="65"/>
      <c r="C125" s="4"/>
      <c r="D125" s="4"/>
      <c r="E125" s="4"/>
      <c r="F125" s="4"/>
      <c r="G125" s="4"/>
      <c r="H125" s="35"/>
      <c r="I125" s="35"/>
      <c r="J125" s="35"/>
      <c r="K125" s="35"/>
      <c r="L125" s="35"/>
      <c r="M125" s="35"/>
      <c r="N125" s="35"/>
      <c r="O125" s="35"/>
      <c r="P125" s="35"/>
      <c r="Q125" s="35"/>
      <c r="R125" s="4"/>
      <c r="S125" s="4"/>
      <c r="T125" s="4"/>
      <c r="U125" s="4"/>
      <c r="V125" s="4"/>
      <c r="W125" s="4"/>
      <c r="X125" s="4"/>
      <c r="Y125" s="4"/>
      <c r="Z125" s="4"/>
    </row>
    <row r="126" spans="1:26" ht="12.75" customHeight="1" x14ac:dyDescent="0.25">
      <c r="A126" s="4"/>
      <c r="B126" s="65"/>
      <c r="C126" s="4"/>
      <c r="D126" s="4"/>
      <c r="E126" s="4"/>
      <c r="F126" s="4"/>
      <c r="G126" s="4"/>
      <c r="H126" s="35"/>
      <c r="I126" s="35"/>
      <c r="J126" s="35"/>
      <c r="K126" s="35"/>
      <c r="L126" s="35"/>
      <c r="M126" s="35"/>
      <c r="N126" s="35"/>
      <c r="O126" s="35"/>
      <c r="P126" s="35"/>
      <c r="Q126" s="35"/>
      <c r="R126" s="4"/>
      <c r="S126" s="4"/>
      <c r="T126" s="4"/>
      <c r="U126" s="4"/>
      <c r="V126" s="4"/>
      <c r="W126" s="4"/>
      <c r="X126" s="4"/>
      <c r="Y126" s="4"/>
      <c r="Z126" s="4"/>
    </row>
    <row r="127" spans="1:26" ht="12.75" customHeight="1" x14ac:dyDescent="0.25">
      <c r="A127" s="4"/>
      <c r="B127" s="65"/>
      <c r="C127" s="4"/>
      <c r="D127" s="4"/>
      <c r="E127" s="4"/>
      <c r="F127" s="4"/>
      <c r="G127" s="4"/>
      <c r="H127" s="35"/>
      <c r="I127" s="35"/>
      <c r="J127" s="35"/>
      <c r="K127" s="35"/>
      <c r="L127" s="35"/>
      <c r="M127" s="35"/>
      <c r="N127" s="35"/>
      <c r="O127" s="35"/>
      <c r="P127" s="35"/>
      <c r="Q127" s="35"/>
      <c r="R127" s="4"/>
      <c r="S127" s="4"/>
      <c r="T127" s="4"/>
      <c r="U127" s="4"/>
      <c r="V127" s="4"/>
      <c r="W127" s="4"/>
      <c r="X127" s="4"/>
      <c r="Y127" s="4"/>
      <c r="Z127" s="4"/>
    </row>
    <row r="128" spans="1:26" ht="12.75" customHeight="1" x14ac:dyDescent="0.25">
      <c r="A128" s="4"/>
      <c r="B128" s="65"/>
      <c r="C128" s="4"/>
      <c r="D128" s="4"/>
      <c r="E128" s="4"/>
      <c r="F128" s="4"/>
      <c r="G128" s="4"/>
      <c r="H128" s="35"/>
      <c r="I128" s="35"/>
      <c r="J128" s="35"/>
      <c r="K128" s="35"/>
      <c r="L128" s="35"/>
      <c r="M128" s="35"/>
      <c r="N128" s="35"/>
      <c r="O128" s="35"/>
      <c r="P128" s="35"/>
      <c r="Q128" s="35"/>
      <c r="R128" s="4"/>
      <c r="S128" s="4"/>
      <c r="T128" s="4"/>
      <c r="U128" s="4"/>
      <c r="V128" s="4"/>
      <c r="W128" s="4"/>
      <c r="X128" s="4"/>
      <c r="Y128" s="4"/>
      <c r="Z128" s="4"/>
    </row>
    <row r="129" spans="1:26" ht="12.75" customHeight="1" x14ac:dyDescent="0.25">
      <c r="A129" s="4"/>
      <c r="B129" s="65"/>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5">
      <c r="A130" s="4"/>
      <c r="B130" s="65"/>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5">
      <c r="A131" s="4"/>
      <c r="B131" s="65"/>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5">
      <c r="A132" s="4"/>
      <c r="B132" s="65"/>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5">
      <c r="A133" s="4"/>
      <c r="B133" s="65"/>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5">
      <c r="A134" s="4"/>
      <c r="B134" s="65"/>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5">
      <c r="A135" s="4"/>
      <c r="B135" s="65"/>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5">
      <c r="A136" s="4"/>
      <c r="B136" s="65"/>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5">
      <c r="A137" s="4"/>
      <c r="B137" s="65"/>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5">
      <c r="A138" s="4"/>
      <c r="B138" s="65"/>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5">
      <c r="A139" s="4"/>
      <c r="B139" s="65"/>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5">
      <c r="A140" s="4"/>
      <c r="B140" s="65"/>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5">
      <c r="A141" s="4"/>
      <c r="B141" s="65"/>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5">
      <c r="A142" s="4"/>
      <c r="B142" s="65"/>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5">
      <c r="A143" s="4"/>
      <c r="B143" s="65"/>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5">
      <c r="A144" s="4"/>
      <c r="B144" s="65"/>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5">
      <c r="A145" s="4"/>
      <c r="B145" s="65"/>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5">
      <c r="A146" s="4"/>
      <c r="B146" s="65"/>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5">
      <c r="A147" s="4"/>
      <c r="B147" s="65"/>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5">
      <c r="A148" s="4"/>
      <c r="B148" s="65"/>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5">
      <c r="A149" s="4"/>
      <c r="B149" s="65"/>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5">
      <c r="A150" s="4"/>
      <c r="B150" s="65"/>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5">
      <c r="A151" s="4"/>
      <c r="B151" s="65"/>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5">
      <c r="A152" s="4"/>
      <c r="B152" s="65"/>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5">
      <c r="A153" s="4"/>
      <c r="B153" s="65"/>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5">
      <c r="A154" s="4"/>
      <c r="B154" s="65"/>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5">
      <c r="A155" s="4"/>
      <c r="B155" s="65"/>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5">
      <c r="A156" s="4"/>
      <c r="B156" s="65"/>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5">
      <c r="A157" s="4"/>
      <c r="B157" s="65"/>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5">
      <c r="A158" s="4"/>
      <c r="B158" s="65"/>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5">
      <c r="A159" s="4"/>
      <c r="B159" s="65"/>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5">
      <c r="A160" s="4"/>
      <c r="B160" s="65"/>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5">
      <c r="A161" s="4"/>
      <c r="B161" s="65"/>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5">
      <c r="A162" s="4"/>
      <c r="B162" s="65"/>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5">
      <c r="A163" s="4"/>
      <c r="B163" s="65"/>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5">
      <c r="A164" s="4"/>
      <c r="B164" s="65"/>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5">
      <c r="A165" s="4"/>
      <c r="B165" s="65"/>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5">
      <c r="A166" s="4"/>
      <c r="B166" s="65"/>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5">
      <c r="A167" s="4"/>
      <c r="B167" s="65"/>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5">
      <c r="A168" s="4"/>
      <c r="B168" s="65"/>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5">
      <c r="A169" s="4"/>
      <c r="B169" s="65"/>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5">
      <c r="A170" s="4"/>
      <c r="B170" s="65"/>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5">
      <c r="A171" s="4"/>
      <c r="B171" s="65"/>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5">
      <c r="A172" s="4"/>
      <c r="B172" s="65"/>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5">
      <c r="A173" s="4"/>
      <c r="B173" s="65"/>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5">
      <c r="A174" s="4"/>
      <c r="B174" s="65"/>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5">
      <c r="A175" s="4"/>
      <c r="B175" s="65"/>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5">
      <c r="A176" s="4"/>
      <c r="B176" s="65"/>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5">
      <c r="A177" s="4"/>
      <c r="B177" s="65"/>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5">
      <c r="A178" s="4"/>
      <c r="B178" s="65"/>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5">
      <c r="A179" s="4"/>
      <c r="B179" s="65"/>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5">
      <c r="A180" s="4"/>
      <c r="B180" s="65"/>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5">
      <c r="A181" s="4"/>
      <c r="B181" s="65"/>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5">
      <c r="A182" s="4"/>
      <c r="B182" s="65"/>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5">
      <c r="A183" s="4"/>
      <c r="B183" s="65"/>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5">
      <c r="A184" s="4"/>
      <c r="B184" s="65"/>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5">
      <c r="A185" s="4"/>
      <c r="B185" s="65"/>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5">
      <c r="A186" s="4"/>
      <c r="B186" s="65"/>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5">
      <c r="A187" s="4"/>
      <c r="B187" s="65"/>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5">
      <c r="A188" s="4"/>
      <c r="B188" s="65"/>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5">
      <c r="A189" s="4"/>
      <c r="B189" s="65"/>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5">
      <c r="A190" s="4"/>
      <c r="B190" s="65"/>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5">
      <c r="A191" s="4"/>
      <c r="B191" s="65"/>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5">
      <c r="A192" s="4"/>
      <c r="B192" s="65"/>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5">
      <c r="A193" s="4"/>
      <c r="B193" s="65"/>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5">
      <c r="A194" s="4"/>
      <c r="B194" s="65"/>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5">
      <c r="A195" s="4"/>
      <c r="B195" s="65"/>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5">
      <c r="A196" s="4"/>
      <c r="B196" s="65"/>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5">
      <c r="A197" s="4"/>
      <c r="B197" s="65"/>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5">
      <c r="A198" s="4"/>
      <c r="B198" s="65"/>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5">
      <c r="A199" s="4"/>
      <c r="B199" s="65"/>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5">
      <c r="A200" s="4"/>
      <c r="B200" s="65"/>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5">
      <c r="A201" s="4"/>
      <c r="B201" s="65"/>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5">
      <c r="A202" s="4"/>
      <c r="B202" s="65"/>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5">
      <c r="A203" s="4"/>
      <c r="B203" s="65"/>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5">
      <c r="A204" s="4"/>
      <c r="B204" s="65"/>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5">
      <c r="A205" s="4"/>
      <c r="B205" s="65"/>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5">
      <c r="A206" s="4"/>
      <c r="B206" s="65"/>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5">
      <c r="A207" s="4"/>
      <c r="B207" s="65"/>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5">
      <c r="A208" s="4"/>
      <c r="B208" s="65"/>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5">
      <c r="A209" s="4"/>
      <c r="B209" s="65"/>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5">
      <c r="A210" s="4"/>
      <c r="B210" s="65"/>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5">
      <c r="A211" s="4"/>
      <c r="B211" s="65"/>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5">
      <c r="A212" s="4"/>
      <c r="B212" s="65"/>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5">
      <c r="A213" s="4"/>
      <c r="B213" s="65"/>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5">
      <c r="A214" s="4"/>
      <c r="B214" s="65"/>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5">
      <c r="A215" s="4"/>
      <c r="B215" s="65"/>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5">
      <c r="A216" s="4"/>
      <c r="B216" s="65"/>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5">
      <c r="A217" s="4"/>
      <c r="B217" s="65"/>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5">
      <c r="A218" s="4"/>
      <c r="B218" s="65"/>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5">
      <c r="A219" s="4"/>
      <c r="B219" s="65"/>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5">
      <c r="A220" s="4"/>
      <c r="B220" s="65"/>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5">
      <c r="A221" s="4"/>
      <c r="B221" s="65"/>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5">
      <c r="A222" s="4"/>
      <c r="B222" s="65"/>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5">
      <c r="A223" s="4"/>
      <c r="B223" s="65"/>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5">
      <c r="A224" s="4"/>
      <c r="B224" s="65"/>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5">
      <c r="A225" s="4"/>
      <c r="B225" s="65"/>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5">
      <c r="A226" s="4"/>
      <c r="B226" s="65"/>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5">
      <c r="A227" s="4"/>
      <c r="B227" s="65"/>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25">
      <c r="A228" s="4"/>
      <c r="B228" s="65"/>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2:Z12" xr:uid="{00000000-0009-0000-0000-000001000000}"/>
  <mergeCells count="42">
    <mergeCell ref="AE11:AI11"/>
    <mergeCell ref="A1:C3"/>
    <mergeCell ref="E1:G1"/>
    <mergeCell ref="E2:G2"/>
    <mergeCell ref="E3:G3"/>
    <mergeCell ref="A4:I4"/>
    <mergeCell ref="B9:I9"/>
    <mergeCell ref="A11:A12"/>
    <mergeCell ref="C11:C12"/>
    <mergeCell ref="D11:D12"/>
    <mergeCell ref="G24:I29"/>
    <mergeCell ref="AC11:AD11"/>
    <mergeCell ref="H11:I11"/>
    <mergeCell ref="J11:N11"/>
    <mergeCell ref="O11:P11"/>
    <mergeCell ref="Q11:U11"/>
    <mergeCell ref="V11:W11"/>
    <mergeCell ref="X11:AB11"/>
    <mergeCell ref="G11:G12"/>
    <mergeCell ref="C18:I18"/>
    <mergeCell ref="B24:D25"/>
    <mergeCell ref="B26:D27"/>
    <mergeCell ref="B28:D29"/>
    <mergeCell ref="E11:E12"/>
    <mergeCell ref="F11:F12"/>
    <mergeCell ref="B11:B12"/>
    <mergeCell ref="C15:I15"/>
    <mergeCell ref="C16:I16"/>
    <mergeCell ref="C17:I17"/>
    <mergeCell ref="A23:D23"/>
    <mergeCell ref="E23:F23"/>
    <mergeCell ref="G23:I23"/>
    <mergeCell ref="C19:I19"/>
    <mergeCell ref="C20:I20"/>
    <mergeCell ref="C22:I22"/>
    <mergeCell ref="C21:I21"/>
    <mergeCell ref="A24:A25"/>
    <mergeCell ref="E28:F29"/>
    <mergeCell ref="E24:F25"/>
    <mergeCell ref="A26:A27"/>
    <mergeCell ref="E26:F27"/>
    <mergeCell ref="A28:A29"/>
  </mergeCells>
  <pageMargins left="0.70866141732283472" right="0.70866141732283472" top="0.74803149606299213" bottom="0.74803149606299213" header="0" footer="0"/>
  <pageSetup scale="32" orientation="landscape" r:id="rId1"/>
  <colBreaks count="1" manualBreakCount="1">
    <brk id="9" max="28" man="1"/>
  </col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Hoja1!$B$2:$B$5</xm:f>
          </x14:formula1>
          <xm:sqref>W13 AD13 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995"/>
  <sheetViews>
    <sheetView zoomScale="60" zoomScaleNormal="60" zoomScaleSheetLayoutView="70" workbookViewId="0">
      <selection activeCell="A26" sqref="A26:XFD26"/>
    </sheetView>
  </sheetViews>
  <sheetFormatPr baseColWidth="10" defaultColWidth="12.59765625" defaultRowHeight="15" customHeight="1" x14ac:dyDescent="0.25"/>
  <cols>
    <col min="1" max="1" width="17.8984375" customWidth="1"/>
    <col min="2" max="2" width="4.3984375" customWidth="1"/>
    <col min="3" max="3" width="39.59765625" customWidth="1"/>
    <col min="4" max="4" width="27.5" customWidth="1"/>
    <col min="5" max="5" width="35.59765625" customWidth="1"/>
    <col min="6" max="6" width="20" customWidth="1"/>
    <col min="7" max="7" width="14.8984375" customWidth="1"/>
    <col min="8" max="8" width="15.5" customWidth="1"/>
    <col min="9" max="9" width="15.09765625" customWidth="1"/>
    <col min="10" max="10" width="12.3984375" bestFit="1" customWidth="1"/>
    <col min="11" max="11" width="18.09765625" bestFit="1" customWidth="1"/>
    <col min="12" max="12" width="34.8984375" customWidth="1"/>
    <col min="13" max="13" width="38.09765625" customWidth="1"/>
    <col min="14" max="14" width="28.09765625" customWidth="1"/>
    <col min="15" max="15" width="25.3984375" bestFit="1" customWidth="1"/>
    <col min="16" max="19" width="10" hidden="1" customWidth="1"/>
    <col min="20" max="20" width="13.09765625" hidden="1" customWidth="1"/>
    <col min="21" max="21" width="10" hidden="1" customWidth="1"/>
    <col min="22" max="22" width="15.59765625" hidden="1" customWidth="1"/>
    <col min="23" max="28" width="10" hidden="1" customWidth="1"/>
    <col min="29" max="29" width="18.3984375" hidden="1" customWidth="1"/>
    <col min="30" max="31" width="40.5" customWidth="1"/>
    <col min="32" max="32" width="20.09765625" customWidth="1"/>
  </cols>
  <sheetData>
    <row r="1" spans="1:34" ht="24" customHeight="1" x14ac:dyDescent="0.25">
      <c r="A1" s="254"/>
      <c r="B1" s="255"/>
      <c r="C1" s="1"/>
      <c r="D1" s="260"/>
      <c r="E1" s="261"/>
      <c r="F1" s="252"/>
      <c r="G1" s="2"/>
      <c r="H1" s="3"/>
      <c r="I1" s="4"/>
      <c r="J1" s="4"/>
      <c r="K1" s="4"/>
      <c r="L1" s="4"/>
      <c r="M1" s="4"/>
      <c r="N1" s="4"/>
      <c r="O1" s="4"/>
      <c r="P1" s="4"/>
      <c r="Q1" s="4"/>
      <c r="R1" s="4"/>
      <c r="S1" s="4"/>
      <c r="T1" s="4"/>
      <c r="U1" s="4"/>
      <c r="V1" s="4"/>
      <c r="W1" s="4"/>
      <c r="X1" s="4"/>
      <c r="Y1" s="4"/>
      <c r="Z1" s="4"/>
      <c r="AA1" s="4"/>
      <c r="AB1" s="4"/>
      <c r="AC1" s="4"/>
    </row>
    <row r="2" spans="1:34" ht="24" customHeight="1" x14ac:dyDescent="0.25">
      <c r="A2" s="256"/>
      <c r="B2" s="257"/>
      <c r="C2" s="1"/>
      <c r="D2" s="260"/>
      <c r="E2" s="261"/>
      <c r="F2" s="252"/>
      <c r="G2" s="2"/>
      <c r="H2" s="3"/>
      <c r="I2" s="4"/>
      <c r="J2" s="4"/>
      <c r="K2" s="4"/>
      <c r="L2" s="4"/>
      <c r="M2" s="4"/>
      <c r="N2" s="4"/>
      <c r="O2" s="4"/>
      <c r="P2" s="4"/>
      <c r="Q2" s="4"/>
      <c r="R2" s="4"/>
      <c r="S2" s="4"/>
      <c r="T2" s="4"/>
      <c r="U2" s="4"/>
      <c r="V2" s="4"/>
      <c r="W2" s="4"/>
      <c r="X2" s="4"/>
      <c r="Y2" s="4"/>
      <c r="Z2" s="4"/>
      <c r="AA2" s="4"/>
      <c r="AB2" s="4"/>
      <c r="AC2" s="4"/>
    </row>
    <row r="3" spans="1:34" ht="24" customHeight="1" x14ac:dyDescent="0.25">
      <c r="A3" s="258"/>
      <c r="B3" s="259"/>
      <c r="C3" s="1"/>
      <c r="D3" s="262"/>
      <c r="E3" s="261"/>
      <c r="F3" s="252"/>
      <c r="G3" s="2"/>
      <c r="H3" s="3"/>
      <c r="I3" s="4"/>
      <c r="J3" s="4"/>
      <c r="K3" s="4"/>
      <c r="L3" s="4"/>
      <c r="M3" s="4"/>
      <c r="N3" s="4"/>
      <c r="O3" s="4"/>
      <c r="P3" s="4"/>
      <c r="Q3" s="4"/>
      <c r="R3" s="4"/>
      <c r="S3" s="4"/>
      <c r="T3" s="4"/>
      <c r="U3" s="4"/>
      <c r="V3" s="4"/>
      <c r="W3" s="4"/>
      <c r="X3" s="4"/>
      <c r="Y3" s="4"/>
      <c r="Z3" s="4"/>
      <c r="AA3" s="4"/>
      <c r="AB3" s="4"/>
      <c r="AC3" s="4"/>
    </row>
    <row r="4" spans="1:34" ht="45.75" customHeight="1" x14ac:dyDescent="0.25">
      <c r="A4" s="263" t="s">
        <v>70</v>
      </c>
      <c r="B4" s="240"/>
      <c r="C4" s="240"/>
      <c r="D4" s="240"/>
      <c r="E4" s="240"/>
      <c r="F4" s="240"/>
      <c r="G4" s="240"/>
      <c r="H4" s="264"/>
      <c r="I4" s="4"/>
      <c r="J4" s="4"/>
      <c r="K4" s="4"/>
      <c r="L4" s="4"/>
      <c r="M4" s="4"/>
      <c r="N4" s="4"/>
      <c r="O4" s="4"/>
      <c r="P4" s="4"/>
      <c r="Q4" s="4"/>
      <c r="R4" s="4"/>
      <c r="S4" s="4"/>
      <c r="T4" s="4"/>
      <c r="U4" s="4"/>
      <c r="V4" s="4"/>
      <c r="W4" s="4"/>
      <c r="X4" s="4"/>
      <c r="Y4" s="4"/>
      <c r="Z4" s="4"/>
      <c r="AA4" s="4"/>
      <c r="AB4" s="4"/>
      <c r="AC4" s="4"/>
    </row>
    <row r="5" spans="1:34" ht="19.5" customHeight="1" x14ac:dyDescent="0.25">
      <c r="A5" s="8" t="s">
        <v>0</v>
      </c>
      <c r="B5" s="372">
        <v>2022</v>
      </c>
      <c r="C5" s="302"/>
      <c r="D5" s="7"/>
      <c r="E5" s="7"/>
      <c r="F5" s="7"/>
      <c r="G5" s="7"/>
      <c r="H5" s="7"/>
      <c r="I5" s="7"/>
      <c r="J5" s="7"/>
      <c r="K5" s="7"/>
      <c r="L5" s="7"/>
      <c r="M5" s="7"/>
      <c r="N5" s="7"/>
      <c r="O5" s="7"/>
      <c r="P5" s="7"/>
      <c r="Q5" s="7"/>
      <c r="R5" s="7"/>
      <c r="S5" s="7"/>
      <c r="T5" s="7"/>
      <c r="U5" s="7"/>
      <c r="V5" s="7"/>
      <c r="W5" s="7"/>
      <c r="X5" s="7"/>
      <c r="Y5" s="7"/>
      <c r="Z5" s="7"/>
      <c r="AA5" s="7"/>
      <c r="AB5" s="7"/>
      <c r="AC5" s="7"/>
    </row>
    <row r="6" spans="1:34" ht="19.5" customHeight="1" x14ac:dyDescent="0.25">
      <c r="A6" s="8" t="s">
        <v>1</v>
      </c>
      <c r="B6" s="373">
        <f>'C1 Riesgos Corrupcion'!B6:C6</f>
        <v>44956</v>
      </c>
      <c r="C6" s="302"/>
      <c r="D6" s="7"/>
      <c r="E6" s="7"/>
      <c r="F6" s="7"/>
      <c r="G6" s="7"/>
      <c r="H6" s="7"/>
      <c r="I6" s="7"/>
      <c r="J6" s="7"/>
      <c r="K6" s="7"/>
      <c r="L6" s="7"/>
      <c r="M6" s="7"/>
      <c r="N6" s="7"/>
      <c r="O6" s="7"/>
      <c r="P6" s="7"/>
      <c r="Q6" s="7"/>
      <c r="R6" s="7"/>
      <c r="S6" s="7"/>
      <c r="T6" s="7"/>
      <c r="U6" s="7"/>
      <c r="V6" s="7"/>
      <c r="W6" s="7"/>
      <c r="X6" s="7"/>
      <c r="Y6" s="7"/>
      <c r="Z6" s="7"/>
      <c r="AA6" s="7"/>
      <c r="AB6" s="7"/>
      <c r="AC6" s="7"/>
    </row>
    <row r="7" spans="1:34" ht="19.5" customHeight="1" x14ac:dyDescent="0.25">
      <c r="A7" s="8" t="s">
        <v>60</v>
      </c>
      <c r="B7" s="373">
        <f>'C1 Riesgos Corrupcion'!B7:C7</f>
        <v>44956</v>
      </c>
      <c r="C7" s="302"/>
      <c r="D7" s="7"/>
      <c r="E7" s="7"/>
      <c r="F7" s="7"/>
      <c r="G7" s="7"/>
      <c r="H7" s="7"/>
      <c r="I7" s="7"/>
      <c r="J7" s="7"/>
      <c r="K7" s="7"/>
      <c r="L7" s="7"/>
      <c r="M7" s="7"/>
      <c r="N7" s="7"/>
      <c r="O7" s="7"/>
      <c r="P7" s="7"/>
      <c r="Q7" s="7"/>
      <c r="R7" s="7"/>
      <c r="S7" s="7"/>
      <c r="T7" s="7"/>
      <c r="U7" s="7"/>
      <c r="V7" s="7"/>
      <c r="W7" s="7"/>
      <c r="X7" s="7"/>
      <c r="Y7" s="7"/>
      <c r="Z7" s="7"/>
      <c r="AA7" s="7"/>
      <c r="AB7" s="7"/>
      <c r="AC7" s="7"/>
    </row>
    <row r="8" spans="1:34" ht="19.5" customHeight="1" x14ac:dyDescent="0.25">
      <c r="A8" s="8" t="s">
        <v>3</v>
      </c>
      <c r="B8" s="374">
        <f>'C1 Riesgos Corrupcion'!B8:C8</f>
        <v>5</v>
      </c>
      <c r="C8" s="302"/>
      <c r="D8" s="7"/>
      <c r="E8" s="7"/>
      <c r="F8" s="7"/>
      <c r="G8" s="7"/>
      <c r="H8" s="7"/>
      <c r="I8" s="7"/>
      <c r="J8" s="7"/>
      <c r="K8" s="7"/>
      <c r="L8" s="7"/>
      <c r="M8" s="7"/>
      <c r="N8" s="7"/>
      <c r="O8" s="7"/>
      <c r="P8" s="7"/>
      <c r="Q8" s="7"/>
      <c r="R8" s="7"/>
      <c r="S8" s="7"/>
      <c r="T8" s="7"/>
      <c r="U8" s="7"/>
      <c r="V8" s="7"/>
      <c r="W8" s="7"/>
      <c r="X8" s="7"/>
      <c r="Y8" s="7"/>
      <c r="Z8" s="7"/>
      <c r="AA8" s="7"/>
      <c r="AB8" s="7"/>
      <c r="AC8" s="7"/>
    </row>
    <row r="9" spans="1:34" ht="34.5" customHeight="1" x14ac:dyDescent="0.25">
      <c r="A9" s="8" t="s">
        <v>4</v>
      </c>
      <c r="B9" s="375" t="s">
        <v>244</v>
      </c>
      <c r="C9" s="376"/>
      <c r="D9" s="376"/>
      <c r="E9" s="376"/>
      <c r="F9" s="376"/>
      <c r="G9" s="376"/>
      <c r="H9" s="302"/>
      <c r="I9" s="7"/>
      <c r="J9" s="7"/>
      <c r="K9" s="7"/>
      <c r="L9" s="7"/>
      <c r="M9" s="7"/>
      <c r="N9" s="7"/>
      <c r="O9" s="7"/>
      <c r="P9" s="7"/>
      <c r="Q9" s="7"/>
      <c r="R9" s="7"/>
      <c r="S9" s="7"/>
      <c r="T9" s="7"/>
      <c r="U9" s="7"/>
      <c r="V9" s="7"/>
      <c r="W9" s="7"/>
      <c r="X9" s="7"/>
      <c r="Y9" s="7"/>
      <c r="Z9" s="7"/>
      <c r="AA9" s="7"/>
      <c r="AB9" s="7"/>
      <c r="AC9" s="7"/>
    </row>
    <row r="10" spans="1:34" ht="23.4" customHeight="1" x14ac:dyDescent="0.25">
      <c r="A10" s="4"/>
      <c r="B10" s="4"/>
      <c r="C10" s="4"/>
      <c r="D10" s="4"/>
      <c r="E10" s="4"/>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row>
    <row r="11" spans="1:34" ht="34.5" customHeight="1" x14ac:dyDescent="0.25">
      <c r="A11" s="371" t="s">
        <v>9</v>
      </c>
      <c r="B11" s="369" t="s">
        <v>10</v>
      </c>
      <c r="C11" s="370"/>
      <c r="D11" s="371" t="s">
        <v>11</v>
      </c>
      <c r="E11" s="371" t="s">
        <v>12</v>
      </c>
      <c r="F11" s="371" t="s">
        <v>13</v>
      </c>
      <c r="G11" s="377" t="s">
        <v>14</v>
      </c>
      <c r="H11" s="246"/>
      <c r="I11" s="268" t="s">
        <v>71</v>
      </c>
      <c r="J11" s="269"/>
      <c r="K11" s="269"/>
      <c r="L11" s="269"/>
      <c r="M11" s="270"/>
      <c r="N11" s="301" t="s">
        <v>16</v>
      </c>
      <c r="O11" s="302"/>
      <c r="P11" s="304" t="s">
        <v>71</v>
      </c>
      <c r="Q11" s="376"/>
      <c r="R11" s="376"/>
      <c r="S11" s="376"/>
      <c r="T11" s="302"/>
      <c r="U11" s="304" t="s">
        <v>16</v>
      </c>
      <c r="V11" s="302"/>
      <c r="W11" s="305" t="s">
        <v>71</v>
      </c>
      <c r="X11" s="269"/>
      <c r="Y11" s="269"/>
      <c r="Z11" s="269"/>
      <c r="AA11" s="270"/>
      <c r="AB11" s="305" t="s">
        <v>16</v>
      </c>
      <c r="AC11" s="383"/>
      <c r="AD11" s="285" t="s">
        <v>433</v>
      </c>
      <c r="AE11" s="285"/>
      <c r="AF11" s="285"/>
      <c r="AG11" s="285"/>
      <c r="AH11" s="285"/>
    </row>
    <row r="12" spans="1:34" ht="60" customHeight="1" x14ac:dyDescent="0.25">
      <c r="A12" s="364"/>
      <c r="B12" s="354"/>
      <c r="C12" s="350"/>
      <c r="D12" s="364"/>
      <c r="E12" s="364"/>
      <c r="F12" s="364"/>
      <c r="G12" s="36" t="s">
        <v>17</v>
      </c>
      <c r="H12" s="36"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89" t="s">
        <v>434</v>
      </c>
      <c r="AE12" s="189" t="s">
        <v>438</v>
      </c>
      <c r="AF12" s="189" t="s">
        <v>435</v>
      </c>
      <c r="AG12" s="189" t="s">
        <v>436</v>
      </c>
      <c r="AH12" s="189" t="s">
        <v>437</v>
      </c>
    </row>
    <row r="13" spans="1:34" ht="231" customHeight="1" x14ac:dyDescent="0.25">
      <c r="A13" s="384" t="s">
        <v>221</v>
      </c>
      <c r="B13" s="172" t="s">
        <v>72</v>
      </c>
      <c r="C13" s="33" t="s">
        <v>307</v>
      </c>
      <c r="D13" s="32" t="s">
        <v>306</v>
      </c>
      <c r="E13" s="32" t="s">
        <v>73</v>
      </c>
      <c r="F13" s="32" t="s">
        <v>28</v>
      </c>
      <c r="G13" s="39">
        <v>44958</v>
      </c>
      <c r="H13" s="39">
        <v>45046</v>
      </c>
      <c r="I13" s="148">
        <v>3</v>
      </c>
      <c r="J13" s="149">
        <v>3</v>
      </c>
      <c r="K13" s="150">
        <f>J13/I13</f>
        <v>1</v>
      </c>
      <c r="L13" s="156" t="s">
        <v>359</v>
      </c>
      <c r="M13" s="156" t="s">
        <v>360</v>
      </c>
      <c r="N13" s="164" t="s">
        <v>361</v>
      </c>
      <c r="O13" s="165" t="s">
        <v>206</v>
      </c>
      <c r="P13" s="22"/>
      <c r="Q13" s="22"/>
      <c r="R13" s="23" t="e">
        <f>+Q13/P13</f>
        <v>#DIV/0!</v>
      </c>
      <c r="S13" s="41"/>
      <c r="T13" s="41"/>
      <c r="U13" s="41"/>
      <c r="V13" s="14"/>
      <c r="W13" s="24"/>
      <c r="X13" s="24"/>
      <c r="Y13" s="25" t="e">
        <f>X13/W13</f>
        <v>#DIV/0!</v>
      </c>
      <c r="Z13" s="42"/>
      <c r="AA13" s="42"/>
      <c r="AB13" s="42"/>
      <c r="AC13" s="24"/>
      <c r="AD13" s="197" t="s">
        <v>467</v>
      </c>
      <c r="AE13" s="197" t="s">
        <v>461</v>
      </c>
      <c r="AF13" s="194">
        <v>100</v>
      </c>
      <c r="AG13" s="194">
        <v>100</v>
      </c>
      <c r="AH13" s="194">
        <f>AVERAGE(AF13:AG13)</f>
        <v>100</v>
      </c>
    </row>
    <row r="14" spans="1:34" ht="139.19999999999999" customHeight="1" x14ac:dyDescent="0.25">
      <c r="A14" s="385"/>
      <c r="B14" s="172" t="s">
        <v>74</v>
      </c>
      <c r="C14" s="120" t="s">
        <v>308</v>
      </c>
      <c r="D14" s="32" t="s">
        <v>75</v>
      </c>
      <c r="E14" s="32" t="s">
        <v>76</v>
      </c>
      <c r="F14" s="32" t="s">
        <v>77</v>
      </c>
      <c r="G14" s="39">
        <v>45170</v>
      </c>
      <c r="H14" s="39">
        <v>45260</v>
      </c>
      <c r="I14" s="148"/>
      <c r="J14" s="149"/>
      <c r="K14" s="150" t="e">
        <f t="shared" ref="K14:K23" si="0">J14/I14</f>
        <v>#DIV/0!</v>
      </c>
      <c r="L14" s="156"/>
      <c r="M14" s="156"/>
      <c r="N14" s="164"/>
      <c r="O14" s="165"/>
      <c r="P14" s="22"/>
      <c r="Q14" s="22"/>
      <c r="R14" s="23"/>
      <c r="S14" s="41"/>
      <c r="T14" s="41"/>
      <c r="U14" s="41"/>
      <c r="V14" s="14"/>
      <c r="W14" s="24"/>
      <c r="X14" s="24"/>
      <c r="Y14" s="25"/>
      <c r="Z14" s="42"/>
      <c r="AA14" s="42"/>
      <c r="AB14" s="42"/>
      <c r="AC14" s="24"/>
      <c r="AD14" s="198"/>
      <c r="AE14" s="198"/>
      <c r="AF14" s="198"/>
      <c r="AG14" s="198"/>
      <c r="AH14" s="198"/>
    </row>
    <row r="15" spans="1:34" ht="117" customHeight="1" x14ac:dyDescent="0.25">
      <c r="A15" s="385"/>
      <c r="B15" s="172" t="s">
        <v>78</v>
      </c>
      <c r="C15" s="202" t="s">
        <v>312</v>
      </c>
      <c r="D15" s="32" t="s">
        <v>313</v>
      </c>
      <c r="E15" s="32" t="s">
        <v>314</v>
      </c>
      <c r="F15" s="32" t="s">
        <v>77</v>
      </c>
      <c r="G15" s="39">
        <v>45170</v>
      </c>
      <c r="H15" s="39">
        <v>45260</v>
      </c>
      <c r="I15" s="148"/>
      <c r="J15" s="149"/>
      <c r="K15" s="150" t="e">
        <f t="shared" si="0"/>
        <v>#DIV/0!</v>
      </c>
      <c r="L15" s="156"/>
      <c r="M15" s="156"/>
      <c r="N15" s="164"/>
      <c r="O15" s="165"/>
      <c r="P15" s="22"/>
      <c r="Q15" s="22"/>
      <c r="R15" s="23"/>
      <c r="S15" s="41"/>
      <c r="T15" s="41"/>
      <c r="U15" s="41"/>
      <c r="V15" s="14"/>
      <c r="W15" s="24"/>
      <c r="X15" s="24"/>
      <c r="Y15" s="25"/>
      <c r="Z15" s="42"/>
      <c r="AA15" s="42"/>
      <c r="AB15" s="42"/>
      <c r="AC15" s="24"/>
      <c r="AD15" s="198"/>
      <c r="AE15" s="198"/>
      <c r="AF15" s="198"/>
      <c r="AG15" s="198"/>
      <c r="AH15" s="198"/>
    </row>
    <row r="16" spans="1:34" ht="143.4" customHeight="1" x14ac:dyDescent="0.25">
      <c r="A16" s="380" t="s">
        <v>222</v>
      </c>
      <c r="B16" s="128" t="s">
        <v>114</v>
      </c>
      <c r="C16" s="33" t="s">
        <v>316</v>
      </c>
      <c r="D16" s="32" t="s">
        <v>317</v>
      </c>
      <c r="E16" s="32" t="s">
        <v>318</v>
      </c>
      <c r="F16" s="32" t="s">
        <v>79</v>
      </c>
      <c r="G16" s="39">
        <v>44941</v>
      </c>
      <c r="H16" s="39">
        <v>44957</v>
      </c>
      <c r="I16" s="166">
        <v>1</v>
      </c>
      <c r="J16" s="150">
        <v>1</v>
      </c>
      <c r="K16" s="150">
        <f t="shared" si="0"/>
        <v>1</v>
      </c>
      <c r="L16" s="156" t="s">
        <v>362</v>
      </c>
      <c r="M16" s="156" t="s">
        <v>363</v>
      </c>
      <c r="N16" s="164" t="s">
        <v>369</v>
      </c>
      <c r="O16" s="165" t="s">
        <v>206</v>
      </c>
      <c r="P16" s="22"/>
      <c r="Q16" s="22"/>
      <c r="R16" s="23"/>
      <c r="S16" s="41"/>
      <c r="T16" s="41"/>
      <c r="U16" s="41"/>
      <c r="V16" s="14"/>
      <c r="W16" s="24"/>
      <c r="X16" s="24"/>
      <c r="Y16" s="25"/>
      <c r="Z16" s="42"/>
      <c r="AA16" s="42"/>
      <c r="AB16" s="42"/>
      <c r="AC16" s="24"/>
      <c r="AD16" s="197" t="s">
        <v>449</v>
      </c>
      <c r="AE16" s="197" t="s">
        <v>460</v>
      </c>
      <c r="AF16" s="194">
        <f>AVERAGE(AF13:AF15)</f>
        <v>100</v>
      </c>
      <c r="AG16" s="194">
        <f t="shared" ref="AG16" si="1">AVERAGE(AG13:AG15)</f>
        <v>100</v>
      </c>
      <c r="AH16" s="194">
        <f>AVERAGE(AH13:AH15)</f>
        <v>100</v>
      </c>
    </row>
    <row r="17" spans="1:34" ht="60" x14ac:dyDescent="0.25">
      <c r="A17" s="381"/>
      <c r="B17" s="128" t="s">
        <v>315</v>
      </c>
      <c r="C17" s="33" t="s">
        <v>80</v>
      </c>
      <c r="D17" s="32" t="s">
        <v>81</v>
      </c>
      <c r="E17" s="32" t="s">
        <v>82</v>
      </c>
      <c r="F17" s="32" t="s">
        <v>79</v>
      </c>
      <c r="G17" s="39">
        <v>45108</v>
      </c>
      <c r="H17" s="39">
        <v>45275</v>
      </c>
      <c r="I17" s="157"/>
      <c r="J17" s="149"/>
      <c r="K17" s="150" t="e">
        <f t="shared" si="0"/>
        <v>#DIV/0!</v>
      </c>
      <c r="L17" s="156" t="s">
        <v>364</v>
      </c>
      <c r="M17" s="156"/>
      <c r="N17" s="164"/>
      <c r="O17" s="165"/>
      <c r="P17" s="22"/>
      <c r="Q17" s="22"/>
      <c r="R17" s="23"/>
      <c r="S17" s="41"/>
      <c r="T17" s="41"/>
      <c r="U17" s="41"/>
      <c r="V17" s="14"/>
      <c r="W17" s="24"/>
      <c r="X17" s="24"/>
      <c r="Y17" s="25"/>
      <c r="Z17" s="42"/>
      <c r="AA17" s="42"/>
      <c r="AB17" s="42"/>
      <c r="AC17" s="24"/>
      <c r="AD17" s="198"/>
      <c r="AE17" s="198"/>
      <c r="AF17" s="198"/>
      <c r="AG17" s="198"/>
      <c r="AH17" s="198"/>
    </row>
    <row r="18" spans="1:34" ht="88.2" customHeight="1" x14ac:dyDescent="0.25">
      <c r="A18" s="380" t="s">
        <v>225</v>
      </c>
      <c r="B18" s="57" t="s">
        <v>83</v>
      </c>
      <c r="C18" s="120" t="s">
        <v>84</v>
      </c>
      <c r="D18" s="115" t="s">
        <v>319</v>
      </c>
      <c r="E18" s="115" t="s">
        <v>85</v>
      </c>
      <c r="F18" s="115" t="s">
        <v>77</v>
      </c>
      <c r="G18" s="203">
        <v>44958</v>
      </c>
      <c r="H18" s="203">
        <v>45077</v>
      </c>
      <c r="I18" s="148"/>
      <c r="J18" s="149"/>
      <c r="K18" s="150" t="e">
        <f t="shared" si="0"/>
        <v>#DIV/0!</v>
      </c>
      <c r="L18" s="156"/>
      <c r="M18" s="156"/>
      <c r="N18" s="164"/>
      <c r="O18" s="165"/>
      <c r="P18" s="22"/>
      <c r="Q18" s="22"/>
      <c r="R18" s="23"/>
      <c r="S18" s="41"/>
      <c r="T18" s="41"/>
      <c r="U18" s="41"/>
      <c r="V18" s="14"/>
      <c r="W18" s="24"/>
      <c r="X18" s="24"/>
      <c r="Y18" s="25"/>
      <c r="Z18" s="42"/>
      <c r="AA18" s="42"/>
      <c r="AB18" s="42"/>
      <c r="AC18" s="24"/>
      <c r="AD18" s="197"/>
      <c r="AE18" s="198"/>
      <c r="AF18" s="198"/>
      <c r="AG18" s="198"/>
      <c r="AH18" s="198"/>
    </row>
    <row r="19" spans="1:34" ht="118.2" customHeight="1" x14ac:dyDescent="0.25">
      <c r="A19" s="382"/>
      <c r="B19" s="57" t="s">
        <v>86</v>
      </c>
      <c r="C19" s="33" t="s">
        <v>87</v>
      </c>
      <c r="D19" s="32" t="s">
        <v>88</v>
      </c>
      <c r="E19" s="32" t="s">
        <v>89</v>
      </c>
      <c r="F19" s="32" t="s">
        <v>90</v>
      </c>
      <c r="G19" s="39">
        <v>45108</v>
      </c>
      <c r="H19" s="39">
        <v>45230</v>
      </c>
      <c r="I19" s="148"/>
      <c r="J19" s="149"/>
      <c r="K19" s="150" t="e">
        <f t="shared" si="0"/>
        <v>#DIV/0!</v>
      </c>
      <c r="L19" s="156" t="s">
        <v>364</v>
      </c>
      <c r="M19" s="156"/>
      <c r="N19" s="164"/>
      <c r="O19" s="165"/>
      <c r="P19" s="22"/>
      <c r="Q19" s="22"/>
      <c r="R19" s="23"/>
      <c r="S19" s="41"/>
      <c r="T19" s="41"/>
      <c r="U19" s="41"/>
      <c r="V19" s="14"/>
      <c r="W19" s="24"/>
      <c r="X19" s="24"/>
      <c r="Y19" s="25"/>
      <c r="Z19" s="42"/>
      <c r="AA19" s="42"/>
      <c r="AB19" s="42"/>
      <c r="AC19" s="24"/>
      <c r="AD19" s="198"/>
      <c r="AE19" s="198"/>
      <c r="AF19" s="198"/>
      <c r="AG19" s="198"/>
      <c r="AH19" s="198"/>
    </row>
    <row r="20" spans="1:34" ht="118.2" customHeight="1" x14ac:dyDescent="0.25">
      <c r="A20" s="382"/>
      <c r="B20" s="57" t="s">
        <v>91</v>
      </c>
      <c r="C20" s="120" t="s">
        <v>478</v>
      </c>
      <c r="D20" s="32" t="s">
        <v>477</v>
      </c>
      <c r="E20" s="32" t="s">
        <v>92</v>
      </c>
      <c r="F20" s="32" t="s">
        <v>93</v>
      </c>
      <c r="G20" s="39">
        <v>45078</v>
      </c>
      <c r="H20" s="39">
        <v>45230</v>
      </c>
      <c r="I20" s="148"/>
      <c r="J20" s="149"/>
      <c r="K20" s="150" t="e">
        <f t="shared" si="0"/>
        <v>#DIV/0!</v>
      </c>
      <c r="L20" s="156" t="s">
        <v>364</v>
      </c>
      <c r="M20" s="156"/>
      <c r="N20" s="164"/>
      <c r="O20" s="165"/>
      <c r="P20" s="22"/>
      <c r="Q20" s="22"/>
      <c r="R20" s="23"/>
      <c r="S20" s="41"/>
      <c r="T20" s="41"/>
      <c r="U20" s="41"/>
      <c r="V20" s="14"/>
      <c r="W20" s="24"/>
      <c r="X20" s="24"/>
      <c r="Y20" s="25"/>
      <c r="Z20" s="42"/>
      <c r="AA20" s="42"/>
      <c r="AB20" s="42"/>
      <c r="AC20" s="24"/>
      <c r="AD20" s="198"/>
      <c r="AE20" s="198"/>
      <c r="AF20" s="198"/>
      <c r="AG20" s="198"/>
      <c r="AH20" s="198"/>
    </row>
    <row r="21" spans="1:34" ht="118.2" customHeight="1" x14ac:dyDescent="0.25">
      <c r="A21" s="382"/>
      <c r="B21" s="57" t="s">
        <v>94</v>
      </c>
      <c r="C21" s="33" t="s">
        <v>96</v>
      </c>
      <c r="D21" s="32" t="s">
        <v>245</v>
      </c>
      <c r="E21" s="32" t="s">
        <v>97</v>
      </c>
      <c r="F21" s="32" t="s">
        <v>98</v>
      </c>
      <c r="G21" s="39">
        <v>45245</v>
      </c>
      <c r="H21" s="39">
        <v>45275</v>
      </c>
      <c r="I21" s="148"/>
      <c r="J21" s="149"/>
      <c r="K21" s="150" t="e">
        <f t="shared" si="0"/>
        <v>#DIV/0!</v>
      </c>
      <c r="L21" s="156"/>
      <c r="M21" s="156"/>
      <c r="N21" s="164"/>
      <c r="O21" s="165"/>
      <c r="P21" s="22"/>
      <c r="Q21" s="22"/>
      <c r="R21" s="23"/>
      <c r="S21" s="41"/>
      <c r="T21" s="41"/>
      <c r="U21" s="41"/>
      <c r="V21" s="14"/>
      <c r="W21" s="24"/>
      <c r="X21" s="24"/>
      <c r="Y21" s="25"/>
      <c r="Z21" s="42"/>
      <c r="AA21" s="42"/>
      <c r="AB21" s="42"/>
      <c r="AC21" s="24"/>
      <c r="AD21" s="198"/>
      <c r="AE21" s="198"/>
      <c r="AF21" s="198"/>
      <c r="AG21" s="198"/>
      <c r="AH21" s="198"/>
    </row>
    <row r="22" spans="1:34" ht="107.4" customHeight="1" x14ac:dyDescent="0.25">
      <c r="A22" s="382"/>
      <c r="B22" s="172" t="s">
        <v>223</v>
      </c>
      <c r="C22" s="33" t="s">
        <v>100</v>
      </c>
      <c r="D22" s="32" t="s">
        <v>101</v>
      </c>
      <c r="E22" s="32" t="s">
        <v>102</v>
      </c>
      <c r="F22" s="32" t="s">
        <v>320</v>
      </c>
      <c r="G22" s="39">
        <v>45200</v>
      </c>
      <c r="H22" s="39">
        <v>45291</v>
      </c>
      <c r="I22" s="148"/>
      <c r="J22" s="149"/>
      <c r="K22" s="150" t="e">
        <f t="shared" si="0"/>
        <v>#DIV/0!</v>
      </c>
      <c r="L22" s="156"/>
      <c r="M22" s="156"/>
      <c r="N22" s="164"/>
      <c r="O22" s="165"/>
      <c r="P22" s="22"/>
      <c r="Q22" s="22"/>
      <c r="R22" s="23"/>
      <c r="S22" s="41"/>
      <c r="T22" s="41"/>
      <c r="U22" s="41"/>
      <c r="V22" s="14"/>
      <c r="W22" s="24"/>
      <c r="X22" s="24"/>
      <c r="Y22" s="25"/>
      <c r="Z22" s="42"/>
      <c r="AA22" s="42"/>
      <c r="AB22" s="42"/>
      <c r="AC22" s="24"/>
      <c r="AD22" s="198"/>
      <c r="AE22" s="198"/>
      <c r="AF22" s="198"/>
      <c r="AG22" s="198"/>
      <c r="AH22" s="198"/>
    </row>
    <row r="23" spans="1:34" ht="77.400000000000006" customHeight="1" x14ac:dyDescent="0.25">
      <c r="A23" s="381"/>
      <c r="B23" s="172" t="s">
        <v>224</v>
      </c>
      <c r="C23" s="33" t="s">
        <v>104</v>
      </c>
      <c r="D23" s="32" t="s">
        <v>105</v>
      </c>
      <c r="E23" s="32" t="s">
        <v>106</v>
      </c>
      <c r="F23" s="32" t="s">
        <v>107</v>
      </c>
      <c r="G23" s="39">
        <v>45261</v>
      </c>
      <c r="H23" s="39">
        <v>45291</v>
      </c>
      <c r="I23" s="148"/>
      <c r="J23" s="149"/>
      <c r="K23" s="150" t="e">
        <f t="shared" si="0"/>
        <v>#DIV/0!</v>
      </c>
      <c r="L23" s="156"/>
      <c r="M23" s="156"/>
      <c r="N23" s="164"/>
      <c r="O23" s="165"/>
      <c r="P23" s="22"/>
      <c r="Q23" s="22"/>
      <c r="R23" s="23"/>
      <c r="S23" s="41"/>
      <c r="T23" s="41"/>
      <c r="U23" s="41"/>
      <c r="V23" s="14"/>
      <c r="W23" s="24"/>
      <c r="X23" s="24"/>
      <c r="Y23" s="25"/>
      <c r="Z23" s="42"/>
      <c r="AA23" s="42"/>
      <c r="AB23" s="42"/>
      <c r="AC23" s="24"/>
      <c r="AD23" s="198"/>
      <c r="AE23" s="198"/>
      <c r="AF23" s="198"/>
      <c r="AG23" s="198"/>
      <c r="AH23" s="198"/>
    </row>
    <row r="24" spans="1:34" ht="13.8" x14ac:dyDescent="0.25">
      <c r="A24" s="237" t="s">
        <v>48</v>
      </c>
      <c r="B24" s="238"/>
      <c r="C24" s="26" t="s">
        <v>49</v>
      </c>
      <c r="D24" s="378" t="s">
        <v>50</v>
      </c>
      <c r="E24" s="378"/>
      <c r="F24" s="378"/>
      <c r="G24" s="378"/>
      <c r="H24" s="379"/>
      <c r="I24" s="4"/>
      <c r="J24" s="4"/>
      <c r="K24" s="4"/>
      <c r="L24" s="4"/>
      <c r="M24" s="4"/>
      <c r="N24" s="4"/>
      <c r="O24" s="4"/>
      <c r="P24" s="4"/>
      <c r="Q24" s="4"/>
      <c r="R24" s="4"/>
      <c r="S24" s="4"/>
      <c r="T24" s="4"/>
      <c r="U24" s="4"/>
      <c r="V24" s="4"/>
      <c r="W24" s="4"/>
      <c r="X24" s="4"/>
      <c r="Y24" s="4"/>
      <c r="Z24" s="4"/>
      <c r="AA24" s="4"/>
      <c r="AB24" s="4"/>
      <c r="AC24" s="4"/>
    </row>
    <row r="25" spans="1:34" ht="49.35" customHeight="1" x14ac:dyDescent="0.25">
      <c r="A25" s="241">
        <v>44951</v>
      </c>
      <c r="B25" s="242"/>
      <c r="C25" s="141">
        <v>1</v>
      </c>
      <c r="D25" s="243" t="s">
        <v>51</v>
      </c>
      <c r="E25" s="341"/>
      <c r="F25" s="341"/>
      <c r="G25" s="341"/>
      <c r="H25" s="342"/>
      <c r="I25" s="4"/>
      <c r="J25" s="4"/>
      <c r="K25" s="4"/>
      <c r="L25" s="4"/>
      <c r="M25" s="4"/>
      <c r="N25" s="4"/>
      <c r="O25" s="4"/>
      <c r="P25" s="4"/>
      <c r="Q25" s="4"/>
      <c r="R25" s="4"/>
      <c r="S25" s="4"/>
      <c r="T25" s="4"/>
      <c r="U25" s="4"/>
      <c r="V25" s="4"/>
      <c r="W25" s="4"/>
      <c r="X25" s="4"/>
      <c r="Y25" s="4"/>
      <c r="Z25" s="4"/>
      <c r="AA25" s="4"/>
      <c r="AB25" s="4"/>
      <c r="AC25" s="4"/>
    </row>
    <row r="26" spans="1:34" ht="31.5" customHeight="1" x14ac:dyDescent="0.25">
      <c r="A26" s="361"/>
      <c r="B26" s="362"/>
      <c r="C26" s="142"/>
      <c r="D26" s="244"/>
      <c r="E26" s="343"/>
      <c r="F26" s="343"/>
      <c r="G26" s="343"/>
      <c r="H26" s="344"/>
      <c r="I26" s="4"/>
      <c r="J26" s="4"/>
      <c r="K26" s="4"/>
      <c r="L26" s="4"/>
      <c r="M26" s="4"/>
      <c r="N26" s="4"/>
      <c r="O26" s="4"/>
      <c r="P26" s="4"/>
      <c r="Q26" s="4"/>
      <c r="R26" s="4"/>
      <c r="S26" s="4"/>
      <c r="T26" s="4"/>
      <c r="U26" s="4"/>
      <c r="V26" s="4"/>
      <c r="W26" s="4"/>
      <c r="X26" s="4"/>
      <c r="Y26" s="4"/>
      <c r="Z26" s="4"/>
      <c r="AA26" s="4"/>
      <c r="AB26" s="4"/>
      <c r="AC26" s="4"/>
    </row>
    <row r="27" spans="1:34" ht="28.35" customHeight="1" x14ac:dyDescent="0.25">
      <c r="A27" s="361"/>
      <c r="B27" s="362"/>
      <c r="C27" s="142"/>
      <c r="D27" s="244"/>
      <c r="E27" s="343"/>
      <c r="F27" s="343"/>
      <c r="G27" s="343"/>
      <c r="H27" s="344"/>
      <c r="I27" s="65"/>
      <c r="J27" s="65"/>
      <c r="K27" s="65"/>
      <c r="L27" s="65"/>
      <c r="M27" s="65"/>
      <c r="N27" s="65"/>
      <c r="O27" s="65"/>
      <c r="P27" s="65"/>
      <c r="Q27" s="65"/>
      <c r="R27" s="65"/>
      <c r="S27" s="65"/>
      <c r="T27" s="65"/>
      <c r="U27" s="65"/>
      <c r="V27" s="65"/>
      <c r="W27" s="65"/>
      <c r="X27" s="65"/>
      <c r="Y27" s="65"/>
      <c r="Z27" s="65"/>
      <c r="AA27" s="65"/>
      <c r="AB27" s="65"/>
      <c r="AC27" s="65"/>
    </row>
    <row r="28" spans="1:34" ht="21.75" customHeight="1" x14ac:dyDescent="0.25">
      <c r="A28" s="349"/>
      <c r="B28" s="350"/>
      <c r="C28" s="43"/>
      <c r="D28" s="366"/>
      <c r="E28" s="367"/>
      <c r="F28" s="367"/>
      <c r="G28" s="367"/>
      <c r="H28" s="368"/>
      <c r="I28" s="4"/>
      <c r="J28" s="4"/>
      <c r="K28" s="4"/>
      <c r="L28" s="4"/>
      <c r="M28" s="4"/>
      <c r="N28" s="4"/>
      <c r="O28" s="4"/>
      <c r="P28" s="4"/>
      <c r="Q28" s="4"/>
      <c r="R28" s="4"/>
      <c r="S28" s="4"/>
      <c r="T28" s="4"/>
      <c r="U28" s="4"/>
      <c r="V28" s="4"/>
      <c r="W28" s="4"/>
      <c r="X28" s="4"/>
      <c r="Y28" s="4"/>
      <c r="Z28" s="4"/>
      <c r="AA28" s="4"/>
      <c r="AB28" s="4"/>
      <c r="AC28" s="4"/>
    </row>
    <row r="29" spans="1:34" ht="21.75" customHeight="1" x14ac:dyDescent="0.25">
      <c r="A29" s="229"/>
      <c r="B29" s="386"/>
      <c r="C29" s="43"/>
      <c r="D29" s="366"/>
      <c r="E29" s="367"/>
      <c r="F29" s="367"/>
      <c r="G29" s="367"/>
      <c r="H29" s="368"/>
      <c r="I29" s="65"/>
      <c r="J29" s="65"/>
      <c r="K29" s="65"/>
      <c r="L29" s="65"/>
      <c r="M29" s="65"/>
      <c r="N29" s="65"/>
      <c r="O29" s="65"/>
      <c r="P29" s="65"/>
      <c r="Q29" s="65"/>
      <c r="R29" s="65"/>
      <c r="S29" s="65"/>
      <c r="T29" s="65"/>
      <c r="U29" s="65"/>
      <c r="V29" s="65"/>
      <c r="W29" s="65"/>
      <c r="X29" s="65"/>
      <c r="Y29" s="65"/>
      <c r="Z29" s="65"/>
      <c r="AA29" s="65"/>
      <c r="AB29" s="65"/>
      <c r="AC29" s="65"/>
    </row>
    <row r="30" spans="1:34" ht="21.75" customHeight="1" x14ac:dyDescent="0.25">
      <c r="A30" s="349"/>
      <c r="B30" s="350"/>
      <c r="C30" s="43"/>
      <c r="D30" s="366"/>
      <c r="E30" s="367"/>
      <c r="F30" s="367"/>
      <c r="G30" s="367"/>
      <c r="H30" s="368"/>
      <c r="I30" s="65"/>
      <c r="J30" s="65"/>
      <c r="K30" s="65"/>
      <c r="L30" s="65"/>
      <c r="M30" s="65"/>
      <c r="N30" s="65"/>
      <c r="O30" s="65"/>
      <c r="P30" s="65"/>
      <c r="Q30" s="65"/>
      <c r="R30" s="65"/>
      <c r="S30" s="65"/>
      <c r="T30" s="65"/>
      <c r="U30" s="65"/>
      <c r="V30" s="65"/>
      <c r="W30" s="65"/>
      <c r="X30" s="65"/>
      <c r="Y30" s="65"/>
      <c r="Z30" s="65"/>
      <c r="AA30" s="65"/>
      <c r="AB30" s="65"/>
      <c r="AC30" s="65"/>
    </row>
    <row r="31" spans="1:34" ht="21.75" customHeight="1" x14ac:dyDescent="0.25">
      <c r="A31" s="349"/>
      <c r="B31" s="350"/>
      <c r="C31" s="43"/>
      <c r="D31" s="366"/>
      <c r="E31" s="367"/>
      <c r="F31" s="367"/>
      <c r="G31" s="367"/>
      <c r="H31" s="368"/>
      <c r="I31" s="65"/>
      <c r="J31" s="65"/>
      <c r="K31" s="65"/>
      <c r="L31" s="65"/>
      <c r="M31" s="65"/>
      <c r="N31" s="65"/>
      <c r="O31" s="65"/>
      <c r="P31" s="65"/>
      <c r="Q31" s="65"/>
      <c r="R31" s="65"/>
      <c r="S31" s="65"/>
      <c r="T31" s="65"/>
      <c r="U31" s="65"/>
      <c r="V31" s="65"/>
      <c r="W31" s="65"/>
      <c r="X31" s="65"/>
      <c r="Y31" s="65"/>
      <c r="Z31" s="65"/>
      <c r="AA31" s="65"/>
      <c r="AB31" s="65"/>
      <c r="AC31" s="65"/>
    </row>
    <row r="32" spans="1:34" ht="12.75" customHeight="1" x14ac:dyDescent="0.25">
      <c r="A32" s="351" t="s">
        <v>52</v>
      </c>
      <c r="B32" s="232"/>
      <c r="C32" s="232"/>
      <c r="D32" s="230"/>
      <c r="E32" s="10" t="s">
        <v>53</v>
      </c>
      <c r="F32" s="44" t="s">
        <v>54</v>
      </c>
      <c r="G32" s="45"/>
      <c r="H32" s="46"/>
      <c r="I32" s="4"/>
      <c r="J32" s="4"/>
      <c r="K32" s="4"/>
      <c r="L32" s="4"/>
      <c r="M32" s="4"/>
      <c r="N32" s="4"/>
      <c r="O32" s="4"/>
      <c r="P32" s="4"/>
      <c r="Q32" s="4"/>
      <c r="R32" s="4"/>
      <c r="S32" s="4"/>
      <c r="T32" s="4"/>
      <c r="U32" s="4"/>
      <c r="V32" s="4"/>
      <c r="W32" s="4"/>
      <c r="X32" s="4"/>
      <c r="Y32" s="4"/>
      <c r="Z32" s="4"/>
      <c r="AA32" s="4"/>
      <c r="AB32" s="4"/>
      <c r="AC32" s="4"/>
    </row>
    <row r="33" spans="1:29" ht="25.5" customHeight="1" x14ac:dyDescent="0.25">
      <c r="A33" s="352" t="s">
        <v>55</v>
      </c>
      <c r="B33" s="353"/>
      <c r="C33" s="356" t="s">
        <v>56</v>
      </c>
      <c r="D33" s="346"/>
      <c r="E33" s="365" t="s">
        <v>134</v>
      </c>
      <c r="F33" s="290" t="s">
        <v>276</v>
      </c>
      <c r="G33" s="291"/>
      <c r="H33" s="292"/>
      <c r="I33" s="4"/>
      <c r="J33" s="4"/>
      <c r="K33" s="4"/>
      <c r="L33" s="4"/>
      <c r="M33" s="4"/>
      <c r="N33" s="4"/>
      <c r="O33" s="4"/>
      <c r="P33" s="4"/>
      <c r="Q33" s="4"/>
      <c r="R33" s="4"/>
      <c r="S33" s="4"/>
      <c r="T33" s="4"/>
      <c r="U33" s="4"/>
      <c r="V33" s="4"/>
      <c r="W33" s="4"/>
      <c r="X33" s="4"/>
      <c r="Y33" s="4"/>
      <c r="Z33" s="4"/>
      <c r="AA33" s="4"/>
      <c r="AB33" s="4"/>
      <c r="AC33" s="4"/>
    </row>
    <row r="34" spans="1:29" ht="25.5" customHeight="1" x14ac:dyDescent="0.25">
      <c r="A34" s="354"/>
      <c r="B34" s="355"/>
      <c r="C34" s="347"/>
      <c r="D34" s="348"/>
      <c r="E34" s="364"/>
      <c r="F34" s="293"/>
      <c r="G34" s="294"/>
      <c r="H34" s="295"/>
      <c r="I34" s="4"/>
      <c r="J34" s="4"/>
      <c r="K34" s="4"/>
      <c r="L34" s="4"/>
      <c r="M34" s="4"/>
      <c r="N34" s="4"/>
      <c r="O34" s="4"/>
      <c r="P34" s="4"/>
      <c r="Q34" s="4"/>
      <c r="R34" s="4"/>
      <c r="S34" s="4"/>
      <c r="T34" s="4"/>
      <c r="U34" s="4"/>
      <c r="V34" s="4"/>
      <c r="W34" s="4"/>
      <c r="X34" s="4"/>
      <c r="Y34" s="4"/>
      <c r="Z34" s="4"/>
      <c r="AA34" s="4"/>
      <c r="AB34" s="4"/>
      <c r="AC34" s="4"/>
    </row>
    <row r="35" spans="1:29" ht="45" customHeight="1" x14ac:dyDescent="0.25">
      <c r="A35" s="359" t="s">
        <v>57</v>
      </c>
      <c r="B35" s="360"/>
      <c r="C35" s="357" t="s">
        <v>67</v>
      </c>
      <c r="D35" s="358"/>
      <c r="E35" s="58" t="s">
        <v>262</v>
      </c>
      <c r="F35" s="293"/>
      <c r="G35" s="294"/>
      <c r="H35" s="295"/>
      <c r="I35" s="4"/>
      <c r="J35" s="4"/>
      <c r="K35" s="4"/>
      <c r="L35" s="4"/>
      <c r="M35" s="4"/>
      <c r="N35" s="4"/>
      <c r="O35" s="4"/>
      <c r="P35" s="4"/>
      <c r="Q35" s="4"/>
      <c r="R35" s="4"/>
      <c r="S35" s="4"/>
      <c r="T35" s="4"/>
      <c r="U35" s="4"/>
      <c r="V35" s="4"/>
      <c r="W35" s="4"/>
      <c r="X35" s="4"/>
      <c r="Y35" s="4"/>
      <c r="Z35" s="4"/>
      <c r="AA35" s="4"/>
      <c r="AB35" s="4"/>
      <c r="AC35" s="4"/>
    </row>
    <row r="36" spans="1:29" ht="25.5" customHeight="1" x14ac:dyDescent="0.25">
      <c r="A36" s="352" t="s">
        <v>59</v>
      </c>
      <c r="B36" s="353"/>
      <c r="C36" s="345" t="s">
        <v>67</v>
      </c>
      <c r="D36" s="346"/>
      <c r="E36" s="363" t="s">
        <v>259</v>
      </c>
      <c r="F36" s="293"/>
      <c r="G36" s="294"/>
      <c r="H36" s="295"/>
      <c r="I36" s="4"/>
      <c r="J36" s="4"/>
      <c r="K36" s="4"/>
      <c r="L36" s="4"/>
      <c r="M36" s="4"/>
      <c r="N36" s="4"/>
      <c r="O36" s="4"/>
      <c r="P36" s="4"/>
      <c r="Q36" s="4"/>
      <c r="R36" s="4"/>
      <c r="S36" s="4"/>
      <c r="T36" s="4"/>
      <c r="U36" s="4"/>
      <c r="V36" s="4"/>
      <c r="W36" s="4"/>
      <c r="X36" s="4"/>
      <c r="Y36" s="4"/>
      <c r="Z36" s="4"/>
      <c r="AA36" s="4"/>
      <c r="AB36" s="4"/>
      <c r="AC36" s="4"/>
    </row>
    <row r="37" spans="1:29" ht="25.5" customHeight="1" x14ac:dyDescent="0.25">
      <c r="A37" s="354"/>
      <c r="B37" s="355"/>
      <c r="C37" s="347"/>
      <c r="D37" s="348"/>
      <c r="E37" s="364"/>
      <c r="F37" s="293"/>
      <c r="G37" s="294"/>
      <c r="H37" s="295"/>
      <c r="I37" s="4"/>
      <c r="J37" s="4"/>
      <c r="K37" s="4"/>
      <c r="L37" s="4"/>
      <c r="M37" s="4"/>
      <c r="N37" s="4"/>
      <c r="O37" s="4"/>
      <c r="P37" s="4"/>
      <c r="Q37" s="4"/>
      <c r="R37" s="4"/>
      <c r="S37" s="4"/>
      <c r="T37" s="4"/>
      <c r="U37" s="4"/>
      <c r="V37" s="4"/>
      <c r="W37" s="4"/>
      <c r="X37" s="4"/>
      <c r="Y37" s="4"/>
      <c r="Z37" s="4"/>
      <c r="AA37" s="4"/>
      <c r="AB37" s="4"/>
      <c r="AC37" s="4"/>
    </row>
    <row r="38" spans="1:29" ht="12.75" customHeight="1" x14ac:dyDescent="0.25">
      <c r="A38" s="4"/>
      <c r="B38" s="4"/>
      <c r="C38" s="4"/>
      <c r="D38" s="4"/>
      <c r="E38" s="4"/>
      <c r="F38" s="296"/>
      <c r="G38" s="297"/>
      <c r="H38" s="298"/>
      <c r="I38" s="4"/>
      <c r="J38" s="4"/>
      <c r="K38" s="4"/>
      <c r="L38" s="4"/>
      <c r="M38" s="4"/>
      <c r="N38" s="4"/>
      <c r="O38" s="4"/>
      <c r="P38" s="4"/>
      <c r="Q38" s="4"/>
      <c r="R38" s="4"/>
      <c r="S38" s="4"/>
      <c r="T38" s="4"/>
      <c r="U38" s="4"/>
      <c r="V38" s="4"/>
      <c r="W38" s="4"/>
      <c r="X38" s="4"/>
      <c r="Y38" s="4"/>
      <c r="Z38" s="4"/>
      <c r="AA38" s="4"/>
      <c r="AB38" s="4"/>
      <c r="AC38" s="4"/>
    </row>
    <row r="39" spans="1:29" ht="12.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ht="12.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ht="12.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12.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1:29" ht="12.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ht="12.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x14ac:dyDescent="0.25">
      <c r="B237" s="47"/>
    </row>
    <row r="238" spans="1:29" ht="15.75" customHeight="1" x14ac:dyDescent="0.25">
      <c r="B238" s="47"/>
    </row>
    <row r="239" spans="1:29" ht="15.75" customHeight="1" x14ac:dyDescent="0.25">
      <c r="B239" s="47"/>
    </row>
    <row r="240" spans="1:29" ht="15.75" customHeight="1" x14ac:dyDescent="0.25">
      <c r="B240" s="47"/>
    </row>
    <row r="241" spans="2:2" ht="15.75" customHeight="1" x14ac:dyDescent="0.25">
      <c r="B241" s="47"/>
    </row>
    <row r="242" spans="2:2" ht="15.75" customHeight="1" x14ac:dyDescent="0.25">
      <c r="B242" s="47"/>
    </row>
    <row r="243" spans="2:2" ht="15.75" customHeight="1" x14ac:dyDescent="0.25">
      <c r="B243" s="47"/>
    </row>
    <row r="244" spans="2:2" ht="15.75" customHeight="1" x14ac:dyDescent="0.25">
      <c r="B244" s="47"/>
    </row>
    <row r="245" spans="2:2" ht="15.75" customHeight="1" x14ac:dyDescent="0.25">
      <c r="B245" s="47"/>
    </row>
    <row r="246" spans="2:2" ht="15.75" customHeight="1" x14ac:dyDescent="0.25">
      <c r="B246" s="47"/>
    </row>
    <row r="247" spans="2:2" ht="15.75" customHeight="1" x14ac:dyDescent="0.25">
      <c r="B247" s="47"/>
    </row>
    <row r="248" spans="2:2" ht="15.75" customHeight="1" x14ac:dyDescent="0.25">
      <c r="B248" s="47"/>
    </row>
    <row r="249" spans="2:2" ht="15.75" customHeight="1" x14ac:dyDescent="0.25">
      <c r="B249" s="47"/>
    </row>
    <row r="250" spans="2:2" ht="15.75" customHeight="1" x14ac:dyDescent="0.25">
      <c r="B250" s="47"/>
    </row>
    <row r="251" spans="2:2" ht="15.75" customHeight="1" x14ac:dyDescent="0.25">
      <c r="B251" s="47"/>
    </row>
    <row r="252" spans="2:2" ht="15.75" customHeight="1" x14ac:dyDescent="0.25">
      <c r="B252" s="47"/>
    </row>
    <row r="253" spans="2:2" ht="15.75" customHeight="1" x14ac:dyDescent="0.25">
      <c r="B253" s="47"/>
    </row>
    <row r="254" spans="2:2" ht="15.75" customHeight="1" x14ac:dyDescent="0.25">
      <c r="B254" s="47"/>
    </row>
    <row r="255" spans="2:2" ht="15.75" customHeight="1" x14ac:dyDescent="0.25">
      <c r="B255" s="47"/>
    </row>
    <row r="256" spans="2:2" ht="15.75" customHeight="1" x14ac:dyDescent="0.25">
      <c r="B256" s="47"/>
    </row>
    <row r="257" spans="2:2" ht="15.75" customHeight="1" x14ac:dyDescent="0.25">
      <c r="B257" s="47"/>
    </row>
    <row r="258" spans="2:2" ht="15.75" customHeight="1" x14ac:dyDescent="0.25">
      <c r="B258" s="47"/>
    </row>
    <row r="259" spans="2:2" ht="15.75" customHeight="1" x14ac:dyDescent="0.25">
      <c r="B259" s="47"/>
    </row>
    <row r="260" spans="2:2" ht="15.75" customHeight="1" x14ac:dyDescent="0.25">
      <c r="B260" s="47"/>
    </row>
    <row r="261" spans="2:2" ht="15.75" customHeight="1" x14ac:dyDescent="0.25">
      <c r="B261" s="47"/>
    </row>
    <row r="262" spans="2:2" ht="15.75" customHeight="1" x14ac:dyDescent="0.25">
      <c r="B262" s="47"/>
    </row>
    <row r="263" spans="2:2" ht="15.75" customHeight="1" x14ac:dyDescent="0.25">
      <c r="B263" s="47"/>
    </row>
    <row r="264" spans="2:2" ht="15.75" customHeight="1" x14ac:dyDescent="0.25">
      <c r="B264" s="47"/>
    </row>
    <row r="265" spans="2:2" ht="15.75" customHeight="1" x14ac:dyDescent="0.25">
      <c r="B265" s="47"/>
    </row>
    <row r="266" spans="2:2" ht="15.75" customHeight="1" x14ac:dyDescent="0.25">
      <c r="B266" s="47"/>
    </row>
    <row r="267" spans="2:2" ht="15.75" customHeight="1" x14ac:dyDescent="0.25">
      <c r="B267" s="47"/>
    </row>
    <row r="268" spans="2:2" ht="15.75" customHeight="1" x14ac:dyDescent="0.25">
      <c r="B268" s="47"/>
    </row>
    <row r="269" spans="2:2" ht="15.75" customHeight="1" x14ac:dyDescent="0.25">
      <c r="B269" s="47"/>
    </row>
    <row r="270" spans="2:2" ht="15.75" customHeight="1" x14ac:dyDescent="0.25">
      <c r="B270" s="47"/>
    </row>
    <row r="271" spans="2:2" ht="15.75" customHeight="1" x14ac:dyDescent="0.25">
      <c r="B271" s="47"/>
    </row>
    <row r="272" spans="2:2" ht="15.75" customHeight="1" x14ac:dyDescent="0.25">
      <c r="B272" s="47"/>
    </row>
    <row r="273" spans="2:2" ht="15.75" customHeight="1" x14ac:dyDescent="0.25">
      <c r="B273" s="47"/>
    </row>
    <row r="274" spans="2:2" ht="15.75" customHeight="1" x14ac:dyDescent="0.25">
      <c r="B274" s="47"/>
    </row>
    <row r="275" spans="2:2" ht="15.75" customHeight="1" x14ac:dyDescent="0.25">
      <c r="B275" s="47"/>
    </row>
    <row r="276" spans="2:2" ht="15.75" customHeight="1" x14ac:dyDescent="0.25">
      <c r="B276" s="47"/>
    </row>
    <row r="277" spans="2:2" ht="15.75" customHeight="1" x14ac:dyDescent="0.25">
      <c r="B277" s="47"/>
    </row>
    <row r="278" spans="2:2" ht="15.75" customHeight="1" x14ac:dyDescent="0.25">
      <c r="B278" s="47"/>
    </row>
    <row r="279" spans="2:2" ht="15.75" customHeight="1" x14ac:dyDescent="0.25">
      <c r="B279" s="47"/>
    </row>
    <row r="280" spans="2:2" ht="15.75" customHeight="1" x14ac:dyDescent="0.25">
      <c r="B280" s="47"/>
    </row>
    <row r="281" spans="2:2" ht="15.75" customHeight="1" x14ac:dyDescent="0.25">
      <c r="B281" s="47"/>
    </row>
    <row r="282" spans="2:2" ht="15.75" customHeight="1" x14ac:dyDescent="0.25">
      <c r="B282" s="47"/>
    </row>
    <row r="283" spans="2:2" ht="15.75" customHeight="1" x14ac:dyDescent="0.25">
      <c r="B283" s="47"/>
    </row>
    <row r="284" spans="2:2" ht="15.75" customHeight="1" x14ac:dyDescent="0.25">
      <c r="B284" s="47"/>
    </row>
    <row r="285" spans="2:2" ht="15.75" customHeight="1" x14ac:dyDescent="0.25">
      <c r="B285" s="47"/>
    </row>
    <row r="286" spans="2:2" ht="15.75" customHeight="1" x14ac:dyDescent="0.25">
      <c r="B286" s="47"/>
    </row>
    <row r="287" spans="2:2" ht="15.75" customHeight="1" x14ac:dyDescent="0.25">
      <c r="B287" s="47"/>
    </row>
    <row r="288" spans="2:2" ht="15.75" customHeight="1" x14ac:dyDescent="0.25">
      <c r="B288" s="47"/>
    </row>
    <row r="289" spans="2:2" ht="15.75" customHeight="1" x14ac:dyDescent="0.25">
      <c r="B289" s="47"/>
    </row>
    <row r="290" spans="2:2" ht="15.75" customHeight="1" x14ac:dyDescent="0.25">
      <c r="B290" s="47"/>
    </row>
    <row r="291" spans="2:2" ht="15.75" customHeight="1" x14ac:dyDescent="0.25">
      <c r="B291" s="47"/>
    </row>
    <row r="292" spans="2:2" ht="15.75" customHeight="1" x14ac:dyDescent="0.25">
      <c r="B292" s="47"/>
    </row>
    <row r="293" spans="2:2" ht="15.75" customHeight="1" x14ac:dyDescent="0.25">
      <c r="B293" s="47"/>
    </row>
    <row r="294" spans="2:2" ht="15.75" customHeight="1" x14ac:dyDescent="0.25">
      <c r="B294" s="47"/>
    </row>
    <row r="295" spans="2:2" ht="15.75" customHeight="1" x14ac:dyDescent="0.25">
      <c r="B295" s="47"/>
    </row>
    <row r="296" spans="2:2" ht="15.75" customHeight="1" x14ac:dyDescent="0.25">
      <c r="B296" s="47"/>
    </row>
    <row r="297" spans="2:2" ht="15.75" customHeight="1" x14ac:dyDescent="0.25">
      <c r="B297" s="47"/>
    </row>
    <row r="298" spans="2:2" ht="15.75" customHeight="1" x14ac:dyDescent="0.25">
      <c r="B298" s="47"/>
    </row>
    <row r="299" spans="2:2" ht="15.75" customHeight="1" x14ac:dyDescent="0.25">
      <c r="B299" s="47"/>
    </row>
    <row r="300" spans="2:2" ht="15.75" customHeight="1" x14ac:dyDescent="0.25">
      <c r="B300" s="47"/>
    </row>
    <row r="301" spans="2:2" ht="15.75" customHeight="1" x14ac:dyDescent="0.25">
      <c r="B301" s="47"/>
    </row>
    <row r="302" spans="2:2" ht="15.75" customHeight="1" x14ac:dyDescent="0.25">
      <c r="B302" s="47"/>
    </row>
    <row r="303" spans="2:2" ht="15.75" customHeight="1" x14ac:dyDescent="0.25">
      <c r="B303" s="47"/>
    </row>
    <row r="304" spans="2:2" ht="15.75" customHeight="1" x14ac:dyDescent="0.25">
      <c r="B304" s="47"/>
    </row>
    <row r="305" spans="2:2" ht="15.75" customHeight="1" x14ac:dyDescent="0.25">
      <c r="B305" s="47"/>
    </row>
    <row r="306" spans="2:2" ht="15.75" customHeight="1" x14ac:dyDescent="0.25">
      <c r="B306" s="47"/>
    </row>
    <row r="307" spans="2:2" ht="15.75" customHeight="1" x14ac:dyDescent="0.25">
      <c r="B307" s="47"/>
    </row>
    <row r="308" spans="2:2" ht="15.75" customHeight="1" x14ac:dyDescent="0.25">
      <c r="B308" s="47"/>
    </row>
    <row r="309" spans="2:2" ht="15.75" customHeight="1" x14ac:dyDescent="0.25">
      <c r="B309" s="47"/>
    </row>
    <row r="310" spans="2:2" ht="15.75" customHeight="1" x14ac:dyDescent="0.25">
      <c r="B310" s="47"/>
    </row>
    <row r="311" spans="2:2" ht="15.75" customHeight="1" x14ac:dyDescent="0.25">
      <c r="B311" s="47"/>
    </row>
    <row r="312" spans="2:2" ht="15.75" customHeight="1" x14ac:dyDescent="0.25">
      <c r="B312" s="47"/>
    </row>
    <row r="313" spans="2:2" ht="15.75" customHeight="1" x14ac:dyDescent="0.25">
      <c r="B313" s="47"/>
    </row>
    <row r="314" spans="2:2" ht="15.75" customHeight="1" x14ac:dyDescent="0.25">
      <c r="B314" s="47"/>
    </row>
    <row r="315" spans="2:2" ht="15.75" customHeight="1" x14ac:dyDescent="0.25">
      <c r="B315" s="47"/>
    </row>
    <row r="316" spans="2:2" ht="15.75" customHeight="1" x14ac:dyDescent="0.25">
      <c r="B316" s="47"/>
    </row>
    <row r="317" spans="2:2" ht="15.75" customHeight="1" x14ac:dyDescent="0.25">
      <c r="B317" s="47"/>
    </row>
    <row r="318" spans="2:2" ht="15.75" customHeight="1" x14ac:dyDescent="0.25">
      <c r="B318" s="47"/>
    </row>
    <row r="319" spans="2:2" ht="15.75" customHeight="1" x14ac:dyDescent="0.25">
      <c r="B319" s="47"/>
    </row>
    <row r="320" spans="2:2" ht="15.75" customHeight="1" x14ac:dyDescent="0.25">
      <c r="B320" s="47"/>
    </row>
    <row r="321" spans="2:2" ht="15.75" customHeight="1" x14ac:dyDescent="0.25">
      <c r="B321" s="47"/>
    </row>
    <row r="322" spans="2:2" ht="15.75" customHeight="1" x14ac:dyDescent="0.25">
      <c r="B322" s="47"/>
    </row>
    <row r="323" spans="2:2" ht="15.75" customHeight="1" x14ac:dyDescent="0.25">
      <c r="B323" s="47"/>
    </row>
    <row r="324" spans="2:2" ht="15.75" customHeight="1" x14ac:dyDescent="0.25">
      <c r="B324" s="47"/>
    </row>
    <row r="325" spans="2:2" ht="15.75" customHeight="1" x14ac:dyDescent="0.25">
      <c r="B325" s="47"/>
    </row>
    <row r="326" spans="2:2" ht="15.75" customHeight="1" x14ac:dyDescent="0.25">
      <c r="B326" s="47"/>
    </row>
    <row r="327" spans="2:2" ht="15.75" customHeight="1" x14ac:dyDescent="0.25">
      <c r="B327" s="47"/>
    </row>
    <row r="328" spans="2:2" ht="15.75" customHeight="1" x14ac:dyDescent="0.25">
      <c r="B328" s="47"/>
    </row>
    <row r="329" spans="2:2" ht="15.75" customHeight="1" x14ac:dyDescent="0.25">
      <c r="B329" s="47"/>
    </row>
    <row r="330" spans="2:2" ht="15.75" customHeight="1" x14ac:dyDescent="0.25">
      <c r="B330" s="47"/>
    </row>
    <row r="331" spans="2:2" ht="15.75" customHeight="1" x14ac:dyDescent="0.25">
      <c r="B331" s="47"/>
    </row>
    <row r="332" spans="2:2" ht="15.75" customHeight="1" x14ac:dyDescent="0.25">
      <c r="B332" s="47"/>
    </row>
    <row r="333" spans="2:2" ht="15.75" customHeight="1" x14ac:dyDescent="0.25">
      <c r="B333" s="47"/>
    </row>
    <row r="334" spans="2:2" ht="15.75" customHeight="1" x14ac:dyDescent="0.25">
      <c r="B334" s="47"/>
    </row>
    <row r="335" spans="2:2" ht="15.75" customHeight="1" x14ac:dyDescent="0.25">
      <c r="B335" s="47"/>
    </row>
    <row r="336" spans="2:2" ht="15.75" customHeight="1" x14ac:dyDescent="0.25">
      <c r="B336" s="47"/>
    </row>
    <row r="337" spans="2:2" ht="15.75" customHeight="1" x14ac:dyDescent="0.25">
      <c r="B337" s="47"/>
    </row>
    <row r="338" spans="2:2" ht="15.75" customHeight="1" x14ac:dyDescent="0.25">
      <c r="B338" s="47"/>
    </row>
    <row r="339" spans="2:2" ht="15.75" customHeight="1" x14ac:dyDescent="0.25">
      <c r="B339" s="47"/>
    </row>
    <row r="340" spans="2:2" ht="15.75" customHeight="1" x14ac:dyDescent="0.25">
      <c r="B340" s="47"/>
    </row>
    <row r="341" spans="2:2" ht="15.75" customHeight="1" x14ac:dyDescent="0.25">
      <c r="B341" s="47"/>
    </row>
    <row r="342" spans="2:2" ht="15.75" customHeight="1" x14ac:dyDescent="0.25">
      <c r="B342" s="47"/>
    </row>
    <row r="343" spans="2:2" ht="15.75" customHeight="1" x14ac:dyDescent="0.25">
      <c r="B343" s="47"/>
    </row>
    <row r="344" spans="2:2" ht="15.75" customHeight="1" x14ac:dyDescent="0.25">
      <c r="B344" s="47"/>
    </row>
    <row r="345" spans="2:2" ht="15.75" customHeight="1" x14ac:dyDescent="0.25">
      <c r="B345" s="47"/>
    </row>
    <row r="346" spans="2:2" ht="15.75" customHeight="1" x14ac:dyDescent="0.25">
      <c r="B346" s="47"/>
    </row>
    <row r="347" spans="2:2" ht="15.75" customHeight="1" x14ac:dyDescent="0.25">
      <c r="B347" s="47"/>
    </row>
    <row r="348" spans="2:2" ht="15.75" customHeight="1" x14ac:dyDescent="0.25">
      <c r="B348" s="47"/>
    </row>
    <row r="349" spans="2:2" ht="15.75" customHeight="1" x14ac:dyDescent="0.25">
      <c r="B349" s="47"/>
    </row>
    <row r="350" spans="2:2" ht="15.75" customHeight="1" x14ac:dyDescent="0.25">
      <c r="B350" s="47"/>
    </row>
    <row r="351" spans="2:2" ht="15.75" customHeight="1" x14ac:dyDescent="0.25">
      <c r="B351" s="47"/>
    </row>
    <row r="352" spans="2:2" ht="15.75" customHeight="1" x14ac:dyDescent="0.25">
      <c r="B352" s="47"/>
    </row>
    <row r="353" spans="2:2" ht="15.75" customHeight="1" x14ac:dyDescent="0.25">
      <c r="B353" s="47"/>
    </row>
    <row r="354" spans="2:2" ht="15.75" customHeight="1" x14ac:dyDescent="0.25">
      <c r="B354" s="47"/>
    </row>
    <row r="355" spans="2:2" ht="15.75" customHeight="1" x14ac:dyDescent="0.25">
      <c r="B355" s="47"/>
    </row>
    <row r="356" spans="2:2" ht="15.75" customHeight="1" x14ac:dyDescent="0.25">
      <c r="B356" s="47"/>
    </row>
    <row r="357" spans="2:2" ht="15.75" customHeight="1" x14ac:dyDescent="0.25">
      <c r="B357" s="47"/>
    </row>
    <row r="358" spans="2:2" ht="15.75" customHeight="1" x14ac:dyDescent="0.25">
      <c r="B358" s="47"/>
    </row>
    <row r="359" spans="2:2" ht="15.75" customHeight="1" x14ac:dyDescent="0.25">
      <c r="B359" s="47"/>
    </row>
    <row r="360" spans="2:2" ht="15.75" customHeight="1" x14ac:dyDescent="0.25">
      <c r="B360" s="47"/>
    </row>
    <row r="361" spans="2:2" ht="15.75" customHeight="1" x14ac:dyDescent="0.25">
      <c r="B361" s="47"/>
    </row>
    <row r="362" spans="2:2" ht="15.75" customHeight="1" x14ac:dyDescent="0.25">
      <c r="B362" s="47"/>
    </row>
    <row r="363" spans="2:2" ht="15.75" customHeight="1" x14ac:dyDescent="0.25">
      <c r="B363" s="47"/>
    </row>
    <row r="364" spans="2:2" ht="15.75" customHeight="1" x14ac:dyDescent="0.25">
      <c r="B364" s="47"/>
    </row>
    <row r="365" spans="2:2" ht="15.75" customHeight="1" x14ac:dyDescent="0.25">
      <c r="B365" s="47"/>
    </row>
    <row r="366" spans="2:2" ht="15.75" customHeight="1" x14ac:dyDescent="0.25">
      <c r="B366" s="47"/>
    </row>
    <row r="367" spans="2:2" ht="15.75" customHeight="1" x14ac:dyDescent="0.25">
      <c r="B367" s="47"/>
    </row>
    <row r="368" spans="2:2" ht="15.75" customHeight="1" x14ac:dyDescent="0.25">
      <c r="B368" s="47"/>
    </row>
    <row r="369" spans="2:2" ht="15.75" customHeight="1" x14ac:dyDescent="0.25">
      <c r="B369" s="47"/>
    </row>
    <row r="370" spans="2:2" ht="15.75" customHeight="1" x14ac:dyDescent="0.25">
      <c r="B370" s="47"/>
    </row>
    <row r="371" spans="2:2" ht="15.75" customHeight="1" x14ac:dyDescent="0.25">
      <c r="B371" s="47"/>
    </row>
    <row r="372" spans="2:2" ht="15.75" customHeight="1" x14ac:dyDescent="0.25">
      <c r="B372" s="47"/>
    </row>
    <row r="373" spans="2:2" ht="15.75" customHeight="1" x14ac:dyDescent="0.25">
      <c r="B373" s="47"/>
    </row>
    <row r="374" spans="2:2" ht="15.75" customHeight="1" x14ac:dyDescent="0.25">
      <c r="B374" s="47"/>
    </row>
    <row r="375" spans="2:2" ht="15.75" customHeight="1" x14ac:dyDescent="0.25">
      <c r="B375" s="47"/>
    </row>
    <row r="376" spans="2:2" ht="15.75" customHeight="1" x14ac:dyDescent="0.25">
      <c r="B376" s="47"/>
    </row>
    <row r="377" spans="2:2" ht="15.75" customHeight="1" x14ac:dyDescent="0.25">
      <c r="B377" s="47"/>
    </row>
    <row r="378" spans="2:2" ht="15.75" customHeight="1" x14ac:dyDescent="0.25">
      <c r="B378" s="47"/>
    </row>
    <row r="379" spans="2:2" ht="15.75" customHeight="1" x14ac:dyDescent="0.25">
      <c r="B379" s="47"/>
    </row>
    <row r="380" spans="2:2" ht="15.75" customHeight="1" x14ac:dyDescent="0.25">
      <c r="B380" s="47"/>
    </row>
    <row r="381" spans="2:2" ht="15.75" customHeight="1" x14ac:dyDescent="0.25">
      <c r="B381" s="47"/>
    </row>
    <row r="382" spans="2:2" ht="15.75" customHeight="1" x14ac:dyDescent="0.25">
      <c r="B382" s="47"/>
    </row>
    <row r="383" spans="2:2" ht="15.75" customHeight="1" x14ac:dyDescent="0.25">
      <c r="B383" s="47"/>
    </row>
    <row r="384" spans="2:2" ht="15.75" customHeight="1" x14ac:dyDescent="0.25">
      <c r="B384" s="47"/>
    </row>
    <row r="385" spans="2:2" ht="15.75" customHeight="1" x14ac:dyDescent="0.25">
      <c r="B385" s="47"/>
    </row>
    <row r="386" spans="2:2" ht="15.75" customHeight="1" x14ac:dyDescent="0.25">
      <c r="B386" s="47"/>
    </row>
    <row r="387" spans="2:2" ht="15.75" customHeight="1" x14ac:dyDescent="0.25">
      <c r="B387" s="47"/>
    </row>
    <row r="388" spans="2:2" ht="15.75" customHeight="1" x14ac:dyDescent="0.25">
      <c r="B388" s="47"/>
    </row>
    <row r="389" spans="2:2" ht="15.75" customHeight="1" x14ac:dyDescent="0.25">
      <c r="B389" s="47"/>
    </row>
    <row r="390" spans="2:2" ht="15.75" customHeight="1" x14ac:dyDescent="0.25">
      <c r="B390" s="47"/>
    </row>
    <row r="391" spans="2:2" ht="15.75" customHeight="1" x14ac:dyDescent="0.25">
      <c r="B391" s="47"/>
    </row>
    <row r="392" spans="2:2" ht="15.75" customHeight="1" x14ac:dyDescent="0.25">
      <c r="B392" s="47"/>
    </row>
    <row r="393" spans="2:2" ht="15.75" customHeight="1" x14ac:dyDescent="0.25">
      <c r="B393" s="47"/>
    </row>
    <row r="394" spans="2:2" ht="15.75" customHeight="1" x14ac:dyDescent="0.25">
      <c r="B394" s="47"/>
    </row>
    <row r="395" spans="2:2" ht="15.75" customHeight="1" x14ac:dyDescent="0.25">
      <c r="B395" s="47"/>
    </row>
    <row r="396" spans="2:2" ht="15.75" customHeight="1" x14ac:dyDescent="0.25">
      <c r="B396" s="47"/>
    </row>
    <row r="397" spans="2:2" ht="15.75" customHeight="1" x14ac:dyDescent="0.25">
      <c r="B397" s="47"/>
    </row>
    <row r="398" spans="2:2" ht="15.75" customHeight="1" x14ac:dyDescent="0.25">
      <c r="B398" s="47"/>
    </row>
    <row r="399" spans="2:2" ht="15.75" customHeight="1" x14ac:dyDescent="0.25">
      <c r="B399" s="47"/>
    </row>
    <row r="400" spans="2:2" ht="15.75" customHeight="1" x14ac:dyDescent="0.25">
      <c r="B400" s="47"/>
    </row>
    <row r="401" spans="2:2" ht="15.75" customHeight="1" x14ac:dyDescent="0.25">
      <c r="B401" s="47"/>
    </row>
    <row r="402" spans="2:2" ht="15.75" customHeight="1" x14ac:dyDescent="0.25">
      <c r="B402" s="47"/>
    </row>
    <row r="403" spans="2:2" ht="15.75" customHeight="1" x14ac:dyDescent="0.25">
      <c r="B403" s="47"/>
    </row>
    <row r="404" spans="2:2" ht="15.75" customHeight="1" x14ac:dyDescent="0.25">
      <c r="B404" s="47"/>
    </row>
    <row r="405" spans="2:2" ht="15.75" customHeight="1" x14ac:dyDescent="0.25">
      <c r="B405" s="47"/>
    </row>
    <row r="406" spans="2:2" ht="15.75" customHeight="1" x14ac:dyDescent="0.25">
      <c r="B406" s="47"/>
    </row>
    <row r="407" spans="2:2" ht="15.75" customHeight="1" x14ac:dyDescent="0.25">
      <c r="B407" s="47"/>
    </row>
    <row r="408" spans="2:2" ht="15.75" customHeight="1" x14ac:dyDescent="0.25">
      <c r="B408" s="47"/>
    </row>
    <row r="409" spans="2:2" ht="15.75" customHeight="1" x14ac:dyDescent="0.25">
      <c r="B409" s="47"/>
    </row>
    <row r="410" spans="2:2" ht="15.75" customHeight="1" x14ac:dyDescent="0.25">
      <c r="B410" s="47"/>
    </row>
    <row r="411" spans="2:2" ht="15.75" customHeight="1" x14ac:dyDescent="0.25">
      <c r="B411" s="47"/>
    </row>
    <row r="412" spans="2:2" ht="15.75" customHeight="1" x14ac:dyDescent="0.25">
      <c r="B412" s="47"/>
    </row>
    <row r="413" spans="2:2" ht="15.75" customHeight="1" x14ac:dyDescent="0.25">
      <c r="B413" s="47"/>
    </row>
    <row r="414" spans="2:2" ht="15.75" customHeight="1" x14ac:dyDescent="0.25">
      <c r="B414" s="47"/>
    </row>
    <row r="415" spans="2:2" ht="15.75" customHeight="1" x14ac:dyDescent="0.25">
      <c r="B415" s="47"/>
    </row>
    <row r="416" spans="2:2" ht="15.75" customHeight="1" x14ac:dyDescent="0.25">
      <c r="B416" s="47"/>
    </row>
    <row r="417" spans="2:2" ht="15.75" customHeight="1" x14ac:dyDescent="0.25">
      <c r="B417" s="47"/>
    </row>
    <row r="418" spans="2:2" ht="15.75" customHeight="1" x14ac:dyDescent="0.25">
      <c r="B418" s="47"/>
    </row>
    <row r="419" spans="2:2" ht="15.75" customHeight="1" x14ac:dyDescent="0.25">
      <c r="B419" s="47"/>
    </row>
    <row r="420" spans="2:2" ht="15.75" customHeight="1" x14ac:dyDescent="0.25">
      <c r="B420" s="47"/>
    </row>
    <row r="421" spans="2:2" ht="15.75" customHeight="1" x14ac:dyDescent="0.25">
      <c r="B421" s="47"/>
    </row>
    <row r="422" spans="2:2" ht="15.75" customHeight="1" x14ac:dyDescent="0.25">
      <c r="B422" s="47"/>
    </row>
    <row r="423" spans="2:2" ht="15.75" customHeight="1" x14ac:dyDescent="0.25">
      <c r="B423" s="47"/>
    </row>
    <row r="424" spans="2:2" ht="15.75" customHeight="1" x14ac:dyDescent="0.25">
      <c r="B424" s="47"/>
    </row>
    <row r="425" spans="2:2" ht="15.75" customHeight="1" x14ac:dyDescent="0.25">
      <c r="B425" s="47"/>
    </row>
    <row r="426" spans="2:2" ht="15.75" customHeight="1" x14ac:dyDescent="0.25">
      <c r="B426" s="47"/>
    </row>
    <row r="427" spans="2:2" ht="15.75" customHeight="1" x14ac:dyDescent="0.25">
      <c r="B427" s="47"/>
    </row>
    <row r="428" spans="2:2" ht="15.75" customHeight="1" x14ac:dyDescent="0.25">
      <c r="B428" s="47"/>
    </row>
    <row r="429" spans="2:2" ht="15.75" customHeight="1" x14ac:dyDescent="0.25">
      <c r="B429" s="47"/>
    </row>
    <row r="430" spans="2:2" ht="15.75" customHeight="1" x14ac:dyDescent="0.25">
      <c r="B430" s="47"/>
    </row>
    <row r="431" spans="2:2" ht="15.75" customHeight="1" x14ac:dyDescent="0.25">
      <c r="B431" s="47"/>
    </row>
    <row r="432" spans="2:2" ht="15.75" customHeight="1" x14ac:dyDescent="0.25">
      <c r="B432" s="47"/>
    </row>
    <row r="433" spans="2:2" ht="15.75" customHeight="1" x14ac:dyDescent="0.25">
      <c r="B433" s="47"/>
    </row>
    <row r="434" spans="2:2" ht="15.75" customHeight="1" x14ac:dyDescent="0.25">
      <c r="B434" s="47"/>
    </row>
    <row r="435" spans="2:2" ht="15.75" customHeight="1" x14ac:dyDescent="0.25">
      <c r="B435" s="47"/>
    </row>
    <row r="436" spans="2:2" ht="15.75" customHeight="1" x14ac:dyDescent="0.25">
      <c r="B436" s="47"/>
    </row>
    <row r="437" spans="2:2" ht="15.75" customHeight="1" x14ac:dyDescent="0.25">
      <c r="B437" s="47"/>
    </row>
    <row r="438" spans="2:2" ht="15.75" customHeight="1" x14ac:dyDescent="0.25">
      <c r="B438" s="47"/>
    </row>
    <row r="439" spans="2:2" ht="15.75" customHeight="1" x14ac:dyDescent="0.25">
      <c r="B439" s="47"/>
    </row>
    <row r="440" spans="2:2" ht="15.75" customHeight="1" x14ac:dyDescent="0.25">
      <c r="B440" s="47"/>
    </row>
    <row r="441" spans="2:2" ht="15.75" customHeight="1" x14ac:dyDescent="0.25">
      <c r="B441" s="47"/>
    </row>
    <row r="442" spans="2:2" ht="15.75" customHeight="1" x14ac:dyDescent="0.25">
      <c r="B442" s="47"/>
    </row>
    <row r="443" spans="2:2" ht="15.75" customHeight="1" x14ac:dyDescent="0.25">
      <c r="B443" s="47"/>
    </row>
    <row r="444" spans="2:2" ht="15.75" customHeight="1" x14ac:dyDescent="0.25">
      <c r="B444" s="47"/>
    </row>
    <row r="445" spans="2:2" ht="15.75" customHeight="1" x14ac:dyDescent="0.25">
      <c r="B445" s="47"/>
    </row>
    <row r="446" spans="2:2" ht="15.75" customHeight="1" x14ac:dyDescent="0.25">
      <c r="B446" s="47"/>
    </row>
    <row r="447" spans="2:2" ht="15.75" customHeight="1" x14ac:dyDescent="0.25">
      <c r="B447" s="47"/>
    </row>
    <row r="448" spans="2:2" ht="15.75" customHeight="1" x14ac:dyDescent="0.25">
      <c r="B448" s="47"/>
    </row>
    <row r="449" spans="2:2" ht="15.75" customHeight="1" x14ac:dyDescent="0.25">
      <c r="B449" s="47"/>
    </row>
    <row r="450" spans="2:2" ht="15.75" customHeight="1" x14ac:dyDescent="0.25">
      <c r="B450" s="47"/>
    </row>
    <row r="451" spans="2:2" ht="15.75" customHeight="1" x14ac:dyDescent="0.25">
      <c r="B451" s="47"/>
    </row>
    <row r="452" spans="2:2" ht="15.75" customHeight="1" x14ac:dyDescent="0.25">
      <c r="B452" s="47"/>
    </row>
    <row r="453" spans="2:2" ht="15.75" customHeight="1" x14ac:dyDescent="0.25">
      <c r="B453" s="47"/>
    </row>
    <row r="454" spans="2:2" ht="15.75" customHeight="1" x14ac:dyDescent="0.25">
      <c r="B454" s="47"/>
    </row>
    <row r="455" spans="2:2" ht="15.75" customHeight="1" x14ac:dyDescent="0.25">
      <c r="B455" s="47"/>
    </row>
    <row r="456" spans="2:2" ht="15.75" customHeight="1" x14ac:dyDescent="0.25">
      <c r="B456" s="47"/>
    </row>
    <row r="457" spans="2:2" ht="15.75" customHeight="1" x14ac:dyDescent="0.25">
      <c r="B457" s="47"/>
    </row>
    <row r="458" spans="2:2" ht="15.75" customHeight="1" x14ac:dyDescent="0.25">
      <c r="B458" s="47"/>
    </row>
    <row r="459" spans="2:2" ht="15.75" customHeight="1" x14ac:dyDescent="0.25">
      <c r="B459" s="47"/>
    </row>
    <row r="460" spans="2:2" ht="15.75" customHeight="1" x14ac:dyDescent="0.25">
      <c r="B460" s="47"/>
    </row>
    <row r="461" spans="2:2" ht="15.75" customHeight="1" x14ac:dyDescent="0.25">
      <c r="B461" s="47"/>
    </row>
    <row r="462" spans="2:2" ht="15.75" customHeight="1" x14ac:dyDescent="0.25">
      <c r="B462" s="47"/>
    </row>
    <row r="463" spans="2:2" ht="15.75" customHeight="1" x14ac:dyDescent="0.25">
      <c r="B463" s="47"/>
    </row>
    <row r="464" spans="2:2" ht="15.75" customHeight="1" x14ac:dyDescent="0.25">
      <c r="B464" s="47"/>
    </row>
    <row r="465" spans="2:2" ht="15.75" customHeight="1" x14ac:dyDescent="0.25">
      <c r="B465" s="47"/>
    </row>
    <row r="466" spans="2:2" ht="15.75" customHeight="1" x14ac:dyDescent="0.25">
      <c r="B466" s="47"/>
    </row>
    <row r="467" spans="2:2" ht="15.75" customHeight="1" x14ac:dyDescent="0.25">
      <c r="B467" s="47"/>
    </row>
    <row r="468" spans="2:2" ht="15.75" customHeight="1" x14ac:dyDescent="0.25">
      <c r="B468" s="47"/>
    </row>
    <row r="469" spans="2:2" ht="15.75" customHeight="1" x14ac:dyDescent="0.25">
      <c r="B469" s="47"/>
    </row>
    <row r="470" spans="2:2" ht="15.75" customHeight="1" x14ac:dyDescent="0.25">
      <c r="B470" s="47"/>
    </row>
    <row r="471" spans="2:2" ht="15.75" customHeight="1" x14ac:dyDescent="0.25">
      <c r="B471" s="47"/>
    </row>
    <row r="472" spans="2:2" ht="15.75" customHeight="1" x14ac:dyDescent="0.25">
      <c r="B472" s="47"/>
    </row>
    <row r="473" spans="2:2" ht="15.75" customHeight="1" x14ac:dyDescent="0.25">
      <c r="B473" s="47"/>
    </row>
    <row r="474" spans="2:2" ht="15.75" customHeight="1" x14ac:dyDescent="0.25">
      <c r="B474" s="47"/>
    </row>
    <row r="475" spans="2:2" ht="15.75" customHeight="1" x14ac:dyDescent="0.25">
      <c r="B475" s="47"/>
    </row>
    <row r="476" spans="2:2" ht="15.75" customHeight="1" x14ac:dyDescent="0.25">
      <c r="B476" s="47"/>
    </row>
    <row r="477" spans="2:2" ht="15.75" customHeight="1" x14ac:dyDescent="0.25">
      <c r="B477" s="47"/>
    </row>
    <row r="478" spans="2:2" ht="15.75" customHeight="1" x14ac:dyDescent="0.25">
      <c r="B478" s="47"/>
    </row>
    <row r="479" spans="2:2" ht="15.75" customHeight="1" x14ac:dyDescent="0.25">
      <c r="B479" s="47"/>
    </row>
    <row r="480" spans="2:2" ht="15.75" customHeight="1" x14ac:dyDescent="0.25">
      <c r="B480" s="47"/>
    </row>
    <row r="481" spans="2:2" ht="15.75" customHeight="1" x14ac:dyDescent="0.25">
      <c r="B481" s="47"/>
    </row>
    <row r="482" spans="2:2" ht="15.75" customHeight="1" x14ac:dyDescent="0.25">
      <c r="B482" s="47"/>
    </row>
    <row r="483" spans="2:2" ht="15.75" customHeight="1" x14ac:dyDescent="0.25">
      <c r="B483" s="47"/>
    </row>
    <row r="484" spans="2:2" ht="15.75" customHeight="1" x14ac:dyDescent="0.25">
      <c r="B484" s="47"/>
    </row>
    <row r="485" spans="2:2" ht="15.75" customHeight="1" x14ac:dyDescent="0.25">
      <c r="B485" s="47"/>
    </row>
    <row r="486" spans="2:2" ht="15.75" customHeight="1" x14ac:dyDescent="0.25">
      <c r="B486" s="47"/>
    </row>
    <row r="487" spans="2:2" ht="15.75" customHeight="1" x14ac:dyDescent="0.25">
      <c r="B487" s="47"/>
    </row>
    <row r="488" spans="2:2" ht="15.75" customHeight="1" x14ac:dyDescent="0.25">
      <c r="B488" s="47"/>
    </row>
    <row r="489" spans="2:2" ht="15.75" customHeight="1" x14ac:dyDescent="0.25">
      <c r="B489" s="47"/>
    </row>
    <row r="490" spans="2:2" ht="15.75" customHeight="1" x14ac:dyDescent="0.25">
      <c r="B490" s="47"/>
    </row>
    <row r="491" spans="2:2" ht="15.75" customHeight="1" x14ac:dyDescent="0.25">
      <c r="B491" s="47"/>
    </row>
    <row r="492" spans="2:2" ht="15.75" customHeight="1" x14ac:dyDescent="0.25">
      <c r="B492" s="47"/>
    </row>
    <row r="493" spans="2:2" ht="15.75" customHeight="1" x14ac:dyDescent="0.25">
      <c r="B493" s="47"/>
    </row>
    <row r="494" spans="2:2" ht="15.75" customHeight="1" x14ac:dyDescent="0.25">
      <c r="B494" s="47"/>
    </row>
    <row r="495" spans="2:2" ht="15.75" customHeight="1" x14ac:dyDescent="0.25">
      <c r="B495" s="47"/>
    </row>
    <row r="496" spans="2:2" ht="15.75" customHeight="1" x14ac:dyDescent="0.25">
      <c r="B496" s="47"/>
    </row>
    <row r="497" spans="2:2" ht="15.75" customHeight="1" x14ac:dyDescent="0.25">
      <c r="B497" s="47"/>
    </row>
    <row r="498" spans="2:2" ht="15.75" customHeight="1" x14ac:dyDescent="0.25">
      <c r="B498" s="47"/>
    </row>
    <row r="499" spans="2:2" ht="15.75" customHeight="1" x14ac:dyDescent="0.25">
      <c r="B499" s="47"/>
    </row>
    <row r="500" spans="2:2" ht="15.75" customHeight="1" x14ac:dyDescent="0.25">
      <c r="B500" s="47"/>
    </row>
    <row r="501" spans="2:2" ht="15.75" customHeight="1" x14ac:dyDescent="0.25">
      <c r="B501" s="47"/>
    </row>
    <row r="502" spans="2:2" ht="15.75" customHeight="1" x14ac:dyDescent="0.25">
      <c r="B502" s="47"/>
    </row>
    <row r="503" spans="2:2" ht="15.75" customHeight="1" x14ac:dyDescent="0.25">
      <c r="B503" s="47"/>
    </row>
    <row r="504" spans="2:2" ht="15.75" customHeight="1" x14ac:dyDescent="0.25">
      <c r="B504" s="47"/>
    </row>
    <row r="505" spans="2:2" ht="15.75" customHeight="1" x14ac:dyDescent="0.25">
      <c r="B505" s="47"/>
    </row>
    <row r="506" spans="2:2" ht="15.75" customHeight="1" x14ac:dyDescent="0.25">
      <c r="B506" s="47"/>
    </row>
    <row r="507" spans="2:2" ht="15.75" customHeight="1" x14ac:dyDescent="0.25">
      <c r="B507" s="47"/>
    </row>
    <row r="508" spans="2:2" ht="15.75" customHeight="1" x14ac:dyDescent="0.25">
      <c r="B508" s="47"/>
    </row>
    <row r="509" spans="2:2" ht="15.75" customHeight="1" x14ac:dyDescent="0.25">
      <c r="B509" s="47"/>
    </row>
    <row r="510" spans="2:2" ht="15.75" customHeight="1" x14ac:dyDescent="0.25">
      <c r="B510" s="47"/>
    </row>
    <row r="511" spans="2:2" ht="15.75" customHeight="1" x14ac:dyDescent="0.25">
      <c r="B511" s="47"/>
    </row>
    <row r="512" spans="2:2" ht="15.75" customHeight="1" x14ac:dyDescent="0.25">
      <c r="B512" s="47"/>
    </row>
    <row r="513" spans="2:2" ht="15.75" customHeight="1" x14ac:dyDescent="0.25">
      <c r="B513" s="47"/>
    </row>
    <row r="514" spans="2:2" ht="15.75" customHeight="1" x14ac:dyDescent="0.25">
      <c r="B514" s="47"/>
    </row>
    <row r="515" spans="2:2" ht="15.75" customHeight="1" x14ac:dyDescent="0.25">
      <c r="B515" s="47"/>
    </row>
    <row r="516" spans="2:2" ht="15.75" customHeight="1" x14ac:dyDescent="0.25">
      <c r="B516" s="47"/>
    </row>
    <row r="517" spans="2:2" ht="15.75" customHeight="1" x14ac:dyDescent="0.25">
      <c r="B517" s="47"/>
    </row>
    <row r="518" spans="2:2" ht="15.75" customHeight="1" x14ac:dyDescent="0.25">
      <c r="B518" s="47"/>
    </row>
    <row r="519" spans="2:2" ht="15.75" customHeight="1" x14ac:dyDescent="0.25">
      <c r="B519" s="47"/>
    </row>
    <row r="520" spans="2:2" ht="15.75" customHeight="1" x14ac:dyDescent="0.25">
      <c r="B520" s="47"/>
    </row>
    <row r="521" spans="2:2" ht="15.75" customHeight="1" x14ac:dyDescent="0.25">
      <c r="B521" s="47"/>
    </row>
    <row r="522" spans="2:2" ht="15.75" customHeight="1" x14ac:dyDescent="0.25">
      <c r="B522" s="47"/>
    </row>
    <row r="523" spans="2:2" ht="15.75" customHeight="1" x14ac:dyDescent="0.25">
      <c r="B523" s="47"/>
    </row>
    <row r="524" spans="2:2" ht="15.75" customHeight="1" x14ac:dyDescent="0.25">
      <c r="B524" s="47"/>
    </row>
    <row r="525" spans="2:2" ht="15.75" customHeight="1" x14ac:dyDescent="0.25">
      <c r="B525" s="47"/>
    </row>
    <row r="526" spans="2:2" ht="15.75" customHeight="1" x14ac:dyDescent="0.25">
      <c r="B526" s="47"/>
    </row>
    <row r="527" spans="2:2" ht="15.75" customHeight="1" x14ac:dyDescent="0.25">
      <c r="B527" s="47"/>
    </row>
    <row r="528" spans="2:2" ht="15.75" customHeight="1" x14ac:dyDescent="0.25">
      <c r="B528" s="47"/>
    </row>
    <row r="529" spans="2:2" ht="15.75" customHeight="1" x14ac:dyDescent="0.25">
      <c r="B529" s="47"/>
    </row>
    <row r="530" spans="2:2" ht="15.75" customHeight="1" x14ac:dyDescent="0.25">
      <c r="B530" s="47"/>
    </row>
    <row r="531" spans="2:2" ht="15.75" customHeight="1" x14ac:dyDescent="0.25">
      <c r="B531" s="47"/>
    </row>
    <row r="532" spans="2:2" ht="15.75" customHeight="1" x14ac:dyDescent="0.25">
      <c r="B532" s="47"/>
    </row>
    <row r="533" spans="2:2" ht="15.75" customHeight="1" x14ac:dyDescent="0.25">
      <c r="B533" s="47"/>
    </row>
    <row r="534" spans="2:2" ht="15.75" customHeight="1" x14ac:dyDescent="0.25">
      <c r="B534" s="47"/>
    </row>
    <row r="535" spans="2:2" ht="15.75" customHeight="1" x14ac:dyDescent="0.25">
      <c r="B535" s="47"/>
    </row>
    <row r="536" spans="2:2" ht="15.75" customHeight="1" x14ac:dyDescent="0.25">
      <c r="B536" s="47"/>
    </row>
    <row r="537" spans="2:2" ht="15.75" customHeight="1" x14ac:dyDescent="0.25">
      <c r="B537" s="47"/>
    </row>
    <row r="538" spans="2:2" ht="15.75" customHeight="1" x14ac:dyDescent="0.25">
      <c r="B538" s="47"/>
    </row>
    <row r="539" spans="2:2" ht="15.75" customHeight="1" x14ac:dyDescent="0.25">
      <c r="B539" s="47"/>
    </row>
    <row r="540" spans="2:2" ht="15.75" customHeight="1" x14ac:dyDescent="0.25">
      <c r="B540" s="47"/>
    </row>
    <row r="541" spans="2:2" ht="15.75" customHeight="1" x14ac:dyDescent="0.25">
      <c r="B541" s="47"/>
    </row>
    <row r="542" spans="2:2" ht="15.75" customHeight="1" x14ac:dyDescent="0.25">
      <c r="B542" s="47"/>
    </row>
    <row r="543" spans="2:2" ht="15.75" customHeight="1" x14ac:dyDescent="0.25">
      <c r="B543" s="47"/>
    </row>
    <row r="544" spans="2:2" ht="15.75" customHeight="1" x14ac:dyDescent="0.25">
      <c r="B544" s="47"/>
    </row>
    <row r="545" spans="2:2" ht="15.75" customHeight="1" x14ac:dyDescent="0.25">
      <c r="B545" s="47"/>
    </row>
    <row r="546" spans="2:2" ht="15.75" customHeight="1" x14ac:dyDescent="0.25">
      <c r="B546" s="47"/>
    </row>
    <row r="547" spans="2:2" ht="15.75" customHeight="1" x14ac:dyDescent="0.25">
      <c r="B547" s="47"/>
    </row>
    <row r="548" spans="2:2" ht="15.75" customHeight="1" x14ac:dyDescent="0.25">
      <c r="B548" s="47"/>
    </row>
    <row r="549" spans="2:2" ht="15.75" customHeight="1" x14ac:dyDescent="0.25">
      <c r="B549" s="47"/>
    </row>
    <row r="550" spans="2:2" ht="15.75" customHeight="1" x14ac:dyDescent="0.25">
      <c r="B550" s="47"/>
    </row>
    <row r="551" spans="2:2" ht="15.75" customHeight="1" x14ac:dyDescent="0.25">
      <c r="B551" s="47"/>
    </row>
    <row r="552" spans="2:2" ht="15.75" customHeight="1" x14ac:dyDescent="0.25">
      <c r="B552" s="47"/>
    </row>
    <row r="553" spans="2:2" ht="15.75" customHeight="1" x14ac:dyDescent="0.25">
      <c r="B553" s="47"/>
    </row>
    <row r="554" spans="2:2" ht="15.75" customHeight="1" x14ac:dyDescent="0.25">
      <c r="B554" s="47"/>
    </row>
    <row r="555" spans="2:2" ht="15.75" customHeight="1" x14ac:dyDescent="0.25">
      <c r="B555" s="47"/>
    </row>
    <row r="556" spans="2:2" ht="15.75" customHeight="1" x14ac:dyDescent="0.25">
      <c r="B556" s="47"/>
    </row>
    <row r="557" spans="2:2" ht="15.75" customHeight="1" x14ac:dyDescent="0.25">
      <c r="B557" s="47"/>
    </row>
    <row r="558" spans="2:2" ht="15.75" customHeight="1" x14ac:dyDescent="0.25">
      <c r="B558" s="47"/>
    </row>
    <row r="559" spans="2:2" ht="15.75" customHeight="1" x14ac:dyDescent="0.25">
      <c r="B559" s="47"/>
    </row>
    <row r="560" spans="2:2" ht="15.75" customHeight="1" x14ac:dyDescent="0.25">
      <c r="B560" s="47"/>
    </row>
    <row r="561" spans="2:2" ht="15.75" customHeight="1" x14ac:dyDescent="0.25">
      <c r="B561" s="47"/>
    </row>
    <row r="562" spans="2:2" ht="15.75" customHeight="1" x14ac:dyDescent="0.25">
      <c r="B562" s="47"/>
    </row>
    <row r="563" spans="2:2" ht="15.75" customHeight="1" x14ac:dyDescent="0.25">
      <c r="B563" s="47"/>
    </row>
    <row r="564" spans="2:2" ht="15.75" customHeight="1" x14ac:dyDescent="0.25">
      <c r="B564" s="47"/>
    </row>
    <row r="565" spans="2:2" ht="15.75" customHeight="1" x14ac:dyDescent="0.25">
      <c r="B565" s="47"/>
    </row>
    <row r="566" spans="2:2" ht="15.75" customHeight="1" x14ac:dyDescent="0.25">
      <c r="B566" s="47"/>
    </row>
    <row r="567" spans="2:2" ht="15.75" customHeight="1" x14ac:dyDescent="0.25">
      <c r="B567" s="47"/>
    </row>
    <row r="568" spans="2:2" ht="15.75" customHeight="1" x14ac:dyDescent="0.25">
      <c r="B568" s="47"/>
    </row>
    <row r="569" spans="2:2" ht="15.75" customHeight="1" x14ac:dyDescent="0.25">
      <c r="B569" s="47"/>
    </row>
    <row r="570" spans="2:2" ht="15.75" customHeight="1" x14ac:dyDescent="0.25">
      <c r="B570" s="47"/>
    </row>
    <row r="571" spans="2:2" ht="15.75" customHeight="1" x14ac:dyDescent="0.25">
      <c r="B571" s="47"/>
    </row>
    <row r="572" spans="2:2" ht="15.75" customHeight="1" x14ac:dyDescent="0.25">
      <c r="B572" s="47"/>
    </row>
    <row r="573" spans="2:2" ht="15.75" customHeight="1" x14ac:dyDescent="0.25">
      <c r="B573" s="47"/>
    </row>
    <row r="574" spans="2:2" ht="15.75" customHeight="1" x14ac:dyDescent="0.25">
      <c r="B574" s="47"/>
    </row>
    <row r="575" spans="2:2" ht="15.75" customHeight="1" x14ac:dyDescent="0.25">
      <c r="B575" s="47"/>
    </row>
    <row r="576" spans="2:2" ht="15.75" customHeight="1" x14ac:dyDescent="0.25">
      <c r="B576" s="47"/>
    </row>
    <row r="577" spans="2:2" ht="15.75" customHeight="1" x14ac:dyDescent="0.25">
      <c r="B577" s="47"/>
    </row>
    <row r="578" spans="2:2" ht="15.75" customHeight="1" x14ac:dyDescent="0.25">
      <c r="B578" s="47"/>
    </row>
    <row r="579" spans="2:2" ht="15.75" customHeight="1" x14ac:dyDescent="0.25">
      <c r="B579" s="47"/>
    </row>
    <row r="580" spans="2:2" ht="15.75" customHeight="1" x14ac:dyDescent="0.25">
      <c r="B580" s="47"/>
    </row>
    <row r="581" spans="2:2" ht="15.75" customHeight="1" x14ac:dyDescent="0.25">
      <c r="B581" s="47"/>
    </row>
    <row r="582" spans="2:2" ht="15.75" customHeight="1" x14ac:dyDescent="0.25">
      <c r="B582" s="47"/>
    </row>
    <row r="583" spans="2:2" ht="15.75" customHeight="1" x14ac:dyDescent="0.25">
      <c r="B583" s="47"/>
    </row>
    <row r="584" spans="2:2" ht="15.75" customHeight="1" x14ac:dyDescent="0.25">
      <c r="B584" s="47"/>
    </row>
    <row r="585" spans="2:2" ht="15.75" customHeight="1" x14ac:dyDescent="0.25">
      <c r="B585" s="47"/>
    </row>
    <row r="586" spans="2:2" ht="15.75" customHeight="1" x14ac:dyDescent="0.25">
      <c r="B586" s="47"/>
    </row>
    <row r="587" spans="2:2" ht="15.75" customHeight="1" x14ac:dyDescent="0.25">
      <c r="B587" s="47"/>
    </row>
    <row r="588" spans="2:2" ht="15.75" customHeight="1" x14ac:dyDescent="0.25">
      <c r="B588" s="47"/>
    </row>
    <row r="589" spans="2:2" ht="15.75" customHeight="1" x14ac:dyDescent="0.25">
      <c r="B589" s="47"/>
    </row>
    <row r="590" spans="2:2" ht="15.75" customHeight="1" x14ac:dyDescent="0.25">
      <c r="B590" s="47"/>
    </row>
    <row r="591" spans="2:2" ht="15.75" customHeight="1" x14ac:dyDescent="0.25">
      <c r="B591" s="47"/>
    </row>
    <row r="592" spans="2:2" ht="15.75" customHeight="1" x14ac:dyDescent="0.25">
      <c r="B592" s="47"/>
    </row>
    <row r="593" spans="2:2" ht="15.75" customHeight="1" x14ac:dyDescent="0.25">
      <c r="B593" s="47"/>
    </row>
    <row r="594" spans="2:2" ht="15.75" customHeight="1" x14ac:dyDescent="0.25">
      <c r="B594" s="47"/>
    </row>
    <row r="595" spans="2:2" ht="15.75" customHeight="1" x14ac:dyDescent="0.25">
      <c r="B595" s="47"/>
    </row>
    <row r="596" spans="2:2" ht="15.75" customHeight="1" x14ac:dyDescent="0.25">
      <c r="B596" s="47"/>
    </row>
    <row r="597" spans="2:2" ht="15.75" customHeight="1" x14ac:dyDescent="0.25">
      <c r="B597" s="47"/>
    </row>
    <row r="598" spans="2:2" ht="15.75" customHeight="1" x14ac:dyDescent="0.25">
      <c r="B598" s="47"/>
    </row>
    <row r="599" spans="2:2" ht="15.75" customHeight="1" x14ac:dyDescent="0.25">
      <c r="B599" s="47"/>
    </row>
    <row r="600" spans="2:2" ht="15.75" customHeight="1" x14ac:dyDescent="0.25">
      <c r="B600" s="47"/>
    </row>
    <row r="601" spans="2:2" ht="15.75" customHeight="1" x14ac:dyDescent="0.25">
      <c r="B601" s="47"/>
    </row>
    <row r="602" spans="2:2" ht="15.75" customHeight="1" x14ac:dyDescent="0.25">
      <c r="B602" s="47"/>
    </row>
    <row r="603" spans="2:2" ht="15.75" customHeight="1" x14ac:dyDescent="0.25">
      <c r="B603" s="47"/>
    </row>
    <row r="604" spans="2:2" ht="15.75" customHeight="1" x14ac:dyDescent="0.25">
      <c r="B604" s="47"/>
    </row>
    <row r="605" spans="2:2" ht="15.75" customHeight="1" x14ac:dyDescent="0.25">
      <c r="B605" s="47"/>
    </row>
    <row r="606" spans="2:2" ht="15.75" customHeight="1" x14ac:dyDescent="0.25">
      <c r="B606" s="47"/>
    </row>
    <row r="607" spans="2:2" ht="15.75" customHeight="1" x14ac:dyDescent="0.25">
      <c r="B607" s="47"/>
    </row>
    <row r="608" spans="2:2" ht="15.75" customHeight="1" x14ac:dyDescent="0.25">
      <c r="B608" s="47"/>
    </row>
    <row r="609" spans="2:2" ht="15.75" customHeight="1" x14ac:dyDescent="0.25">
      <c r="B609" s="47"/>
    </row>
    <row r="610" spans="2:2" ht="15.75" customHeight="1" x14ac:dyDescent="0.25">
      <c r="B610" s="47"/>
    </row>
    <row r="611" spans="2:2" ht="15.75" customHeight="1" x14ac:dyDescent="0.25">
      <c r="B611" s="47"/>
    </row>
    <row r="612" spans="2:2" ht="15.75" customHeight="1" x14ac:dyDescent="0.25">
      <c r="B612" s="47"/>
    </row>
    <row r="613" spans="2:2" ht="15.75" customHeight="1" x14ac:dyDescent="0.25">
      <c r="B613" s="47"/>
    </row>
    <row r="614" spans="2:2" ht="15.75" customHeight="1" x14ac:dyDescent="0.25">
      <c r="B614" s="47"/>
    </row>
    <row r="615" spans="2:2" ht="15.75" customHeight="1" x14ac:dyDescent="0.25">
      <c r="B615" s="47"/>
    </row>
    <row r="616" spans="2:2" ht="15.75" customHeight="1" x14ac:dyDescent="0.25">
      <c r="B616" s="47"/>
    </row>
    <row r="617" spans="2:2" ht="15.75" customHeight="1" x14ac:dyDescent="0.25">
      <c r="B617" s="47"/>
    </row>
    <row r="618" spans="2:2" ht="15.75" customHeight="1" x14ac:dyDescent="0.25">
      <c r="B618" s="47"/>
    </row>
    <row r="619" spans="2:2" ht="15.75" customHeight="1" x14ac:dyDescent="0.25">
      <c r="B619" s="47"/>
    </row>
    <row r="620" spans="2:2" ht="15.75" customHeight="1" x14ac:dyDescent="0.25">
      <c r="B620" s="47"/>
    </row>
    <row r="621" spans="2:2" ht="15.75" customHeight="1" x14ac:dyDescent="0.25">
      <c r="B621" s="47"/>
    </row>
    <row r="622" spans="2:2" ht="15.75" customHeight="1" x14ac:dyDescent="0.25">
      <c r="B622" s="47"/>
    </row>
    <row r="623" spans="2:2" ht="15.75" customHeight="1" x14ac:dyDescent="0.25">
      <c r="B623" s="47"/>
    </row>
    <row r="624" spans="2:2" ht="15.75" customHeight="1" x14ac:dyDescent="0.25">
      <c r="B624" s="47"/>
    </row>
    <row r="625" spans="2:2" ht="15.75" customHeight="1" x14ac:dyDescent="0.25">
      <c r="B625" s="47"/>
    </row>
    <row r="626" spans="2:2" ht="15.75" customHeight="1" x14ac:dyDescent="0.25">
      <c r="B626" s="47"/>
    </row>
    <row r="627" spans="2:2" ht="15.75" customHeight="1" x14ac:dyDescent="0.25">
      <c r="B627" s="47"/>
    </row>
    <row r="628" spans="2:2" ht="15.75" customHeight="1" x14ac:dyDescent="0.25">
      <c r="B628" s="47"/>
    </row>
    <row r="629" spans="2:2" ht="15.75" customHeight="1" x14ac:dyDescent="0.25">
      <c r="B629" s="47"/>
    </row>
    <row r="630" spans="2:2" ht="15.75" customHeight="1" x14ac:dyDescent="0.25">
      <c r="B630" s="47"/>
    </row>
    <row r="631" spans="2:2" ht="15.75" customHeight="1" x14ac:dyDescent="0.25">
      <c r="B631" s="47"/>
    </row>
    <row r="632" spans="2:2" ht="15.75" customHeight="1" x14ac:dyDescent="0.25">
      <c r="B632" s="47"/>
    </row>
    <row r="633" spans="2:2" ht="15.75" customHeight="1" x14ac:dyDescent="0.25">
      <c r="B633" s="47"/>
    </row>
    <row r="634" spans="2:2" ht="15.75" customHeight="1" x14ac:dyDescent="0.25">
      <c r="B634" s="47"/>
    </row>
    <row r="635" spans="2:2" ht="15.75" customHeight="1" x14ac:dyDescent="0.25">
      <c r="B635" s="47"/>
    </row>
    <row r="636" spans="2:2" ht="15.75" customHeight="1" x14ac:dyDescent="0.25">
      <c r="B636" s="47"/>
    </row>
    <row r="637" spans="2:2" ht="15.75" customHeight="1" x14ac:dyDescent="0.25">
      <c r="B637" s="47"/>
    </row>
    <row r="638" spans="2:2" ht="15.75" customHeight="1" x14ac:dyDescent="0.25">
      <c r="B638" s="47"/>
    </row>
    <row r="639" spans="2:2" ht="15.75" customHeight="1" x14ac:dyDescent="0.25">
      <c r="B639" s="47"/>
    </row>
    <row r="640" spans="2:2" ht="15.75" customHeight="1" x14ac:dyDescent="0.25">
      <c r="B640" s="47"/>
    </row>
    <row r="641" spans="2:2" ht="15.75" customHeight="1" x14ac:dyDescent="0.25">
      <c r="B641" s="47"/>
    </row>
    <row r="642" spans="2:2" ht="15.75" customHeight="1" x14ac:dyDescent="0.25">
      <c r="B642" s="47"/>
    </row>
    <row r="643" spans="2:2" ht="15.75" customHeight="1" x14ac:dyDescent="0.25">
      <c r="B643" s="47"/>
    </row>
    <row r="644" spans="2:2" ht="15.75" customHeight="1" x14ac:dyDescent="0.25">
      <c r="B644" s="47"/>
    </row>
    <row r="645" spans="2:2" ht="15.75" customHeight="1" x14ac:dyDescent="0.25">
      <c r="B645" s="47"/>
    </row>
    <row r="646" spans="2:2" ht="15.75" customHeight="1" x14ac:dyDescent="0.25">
      <c r="B646" s="47"/>
    </row>
    <row r="647" spans="2:2" ht="15.75" customHeight="1" x14ac:dyDescent="0.25">
      <c r="B647" s="47"/>
    </row>
    <row r="648" spans="2:2" ht="15.75" customHeight="1" x14ac:dyDescent="0.25">
      <c r="B648" s="47"/>
    </row>
    <row r="649" spans="2:2" ht="15.75" customHeight="1" x14ac:dyDescent="0.25">
      <c r="B649" s="47"/>
    </row>
    <row r="650" spans="2:2" ht="15.75" customHeight="1" x14ac:dyDescent="0.25">
      <c r="B650" s="47"/>
    </row>
    <row r="651" spans="2:2" ht="15.75" customHeight="1" x14ac:dyDescent="0.25">
      <c r="B651" s="47"/>
    </row>
    <row r="652" spans="2:2" ht="15.75" customHeight="1" x14ac:dyDescent="0.25">
      <c r="B652" s="47"/>
    </row>
    <row r="653" spans="2:2" ht="15.75" customHeight="1" x14ac:dyDescent="0.25">
      <c r="B653" s="47"/>
    </row>
    <row r="654" spans="2:2" ht="15.75" customHeight="1" x14ac:dyDescent="0.25">
      <c r="B654" s="47"/>
    </row>
    <row r="655" spans="2:2" ht="15.75" customHeight="1" x14ac:dyDescent="0.25">
      <c r="B655" s="47"/>
    </row>
    <row r="656" spans="2:2" ht="15.75" customHeight="1" x14ac:dyDescent="0.25">
      <c r="B656" s="47"/>
    </row>
    <row r="657" spans="2:2" ht="15.75" customHeight="1" x14ac:dyDescent="0.25">
      <c r="B657" s="47"/>
    </row>
    <row r="658" spans="2:2" ht="15.75" customHeight="1" x14ac:dyDescent="0.25">
      <c r="B658" s="47"/>
    </row>
    <row r="659" spans="2:2" ht="15.75" customHeight="1" x14ac:dyDescent="0.25">
      <c r="B659" s="47"/>
    </row>
    <row r="660" spans="2:2" ht="15.75" customHeight="1" x14ac:dyDescent="0.25">
      <c r="B660" s="47"/>
    </row>
    <row r="661" spans="2:2" ht="15.75" customHeight="1" x14ac:dyDescent="0.25">
      <c r="B661" s="47"/>
    </row>
    <row r="662" spans="2:2" ht="15.75" customHeight="1" x14ac:dyDescent="0.25">
      <c r="B662" s="47"/>
    </row>
    <row r="663" spans="2:2" ht="15.75" customHeight="1" x14ac:dyDescent="0.25">
      <c r="B663" s="47"/>
    </row>
    <row r="664" spans="2:2" ht="15.75" customHeight="1" x14ac:dyDescent="0.25">
      <c r="B664" s="47"/>
    </row>
    <row r="665" spans="2:2" ht="15.75" customHeight="1" x14ac:dyDescent="0.25">
      <c r="B665" s="47"/>
    </row>
    <row r="666" spans="2:2" ht="15.75" customHeight="1" x14ac:dyDescent="0.25">
      <c r="B666" s="47"/>
    </row>
    <row r="667" spans="2:2" ht="15.75" customHeight="1" x14ac:dyDescent="0.25">
      <c r="B667" s="47"/>
    </row>
    <row r="668" spans="2:2" ht="15.75" customHeight="1" x14ac:dyDescent="0.25">
      <c r="B668" s="47"/>
    </row>
    <row r="669" spans="2:2" ht="15.75" customHeight="1" x14ac:dyDescent="0.25">
      <c r="B669" s="47"/>
    </row>
    <row r="670" spans="2:2" ht="15.75" customHeight="1" x14ac:dyDescent="0.25">
      <c r="B670" s="47"/>
    </row>
    <row r="671" spans="2:2" ht="15.75" customHeight="1" x14ac:dyDescent="0.25">
      <c r="B671" s="47"/>
    </row>
    <row r="672" spans="2:2" ht="15.75" customHeight="1" x14ac:dyDescent="0.25">
      <c r="B672" s="47"/>
    </row>
    <row r="673" spans="2:2" ht="15.75" customHeight="1" x14ac:dyDescent="0.25">
      <c r="B673" s="47"/>
    </row>
    <row r="674" spans="2:2" ht="15.75" customHeight="1" x14ac:dyDescent="0.25">
      <c r="B674" s="47"/>
    </row>
    <row r="675" spans="2:2" ht="15.75" customHeight="1" x14ac:dyDescent="0.25">
      <c r="B675" s="47"/>
    </row>
    <row r="676" spans="2:2" ht="15.75" customHeight="1" x14ac:dyDescent="0.25">
      <c r="B676" s="47"/>
    </row>
    <row r="677" spans="2:2" ht="15.75" customHeight="1" x14ac:dyDescent="0.25">
      <c r="B677" s="47"/>
    </row>
    <row r="678" spans="2:2" ht="15.75" customHeight="1" x14ac:dyDescent="0.25">
      <c r="B678" s="47"/>
    </row>
    <row r="679" spans="2:2" ht="15.75" customHeight="1" x14ac:dyDescent="0.25">
      <c r="B679" s="47"/>
    </row>
    <row r="680" spans="2:2" ht="15.75" customHeight="1" x14ac:dyDescent="0.25">
      <c r="B680" s="47"/>
    </row>
    <row r="681" spans="2:2" ht="15.75" customHeight="1" x14ac:dyDescent="0.25">
      <c r="B681" s="47"/>
    </row>
    <row r="682" spans="2:2" ht="15.75" customHeight="1" x14ac:dyDescent="0.25">
      <c r="B682" s="47"/>
    </row>
    <row r="683" spans="2:2" ht="15.75" customHeight="1" x14ac:dyDescent="0.25">
      <c r="B683" s="47"/>
    </row>
    <row r="684" spans="2:2" ht="15.75" customHeight="1" x14ac:dyDescent="0.25">
      <c r="B684" s="47"/>
    </row>
    <row r="685" spans="2:2" ht="15.75" customHeight="1" x14ac:dyDescent="0.25">
      <c r="B685" s="47"/>
    </row>
    <row r="686" spans="2:2" ht="15.75" customHeight="1" x14ac:dyDescent="0.25">
      <c r="B686" s="47"/>
    </row>
    <row r="687" spans="2:2" ht="15.75" customHeight="1" x14ac:dyDescent="0.25">
      <c r="B687" s="47"/>
    </row>
    <row r="688" spans="2:2" ht="15.75" customHeight="1" x14ac:dyDescent="0.25">
      <c r="B688" s="47"/>
    </row>
    <row r="689" spans="2:2" ht="15.75" customHeight="1" x14ac:dyDescent="0.25">
      <c r="B689" s="47"/>
    </row>
    <row r="690" spans="2:2" ht="15.75" customHeight="1" x14ac:dyDescent="0.25">
      <c r="B690" s="47"/>
    </row>
    <row r="691" spans="2:2" ht="15.75" customHeight="1" x14ac:dyDescent="0.25">
      <c r="B691" s="47"/>
    </row>
    <row r="692" spans="2:2" ht="15.75" customHeight="1" x14ac:dyDescent="0.25">
      <c r="B692" s="47"/>
    </row>
    <row r="693" spans="2:2" ht="15.75" customHeight="1" x14ac:dyDescent="0.25">
      <c r="B693" s="47"/>
    </row>
    <row r="694" spans="2:2" ht="15.75" customHeight="1" x14ac:dyDescent="0.25">
      <c r="B694" s="47"/>
    </row>
    <row r="695" spans="2:2" ht="15.75" customHeight="1" x14ac:dyDescent="0.25">
      <c r="B695" s="47"/>
    </row>
    <row r="696" spans="2:2" ht="15.75" customHeight="1" x14ac:dyDescent="0.25">
      <c r="B696" s="47"/>
    </row>
    <row r="697" spans="2:2" ht="15.75" customHeight="1" x14ac:dyDescent="0.25">
      <c r="B697" s="47"/>
    </row>
    <row r="698" spans="2:2" ht="15.75" customHeight="1" x14ac:dyDescent="0.25">
      <c r="B698" s="47"/>
    </row>
    <row r="699" spans="2:2" ht="15.75" customHeight="1" x14ac:dyDescent="0.25">
      <c r="B699" s="47"/>
    </row>
    <row r="700" spans="2:2" ht="15.75" customHeight="1" x14ac:dyDescent="0.25">
      <c r="B700" s="47"/>
    </row>
    <row r="701" spans="2:2" ht="15.75" customHeight="1" x14ac:dyDescent="0.25">
      <c r="B701" s="47"/>
    </row>
    <row r="702" spans="2:2" ht="15.75" customHeight="1" x14ac:dyDescent="0.25">
      <c r="B702" s="47"/>
    </row>
    <row r="703" spans="2:2" ht="15.75" customHeight="1" x14ac:dyDescent="0.25">
      <c r="B703" s="47"/>
    </row>
    <row r="704" spans="2:2" ht="15.75" customHeight="1" x14ac:dyDescent="0.25">
      <c r="B704" s="47"/>
    </row>
    <row r="705" spans="2:2" ht="15.75" customHeight="1" x14ac:dyDescent="0.25">
      <c r="B705" s="47"/>
    </row>
    <row r="706" spans="2:2" ht="15.75" customHeight="1" x14ac:dyDescent="0.25">
      <c r="B706" s="47"/>
    </row>
    <row r="707" spans="2:2" ht="15.75" customHeight="1" x14ac:dyDescent="0.25">
      <c r="B707" s="47"/>
    </row>
    <row r="708" spans="2:2" ht="15.75" customHeight="1" x14ac:dyDescent="0.25">
      <c r="B708" s="47"/>
    </row>
    <row r="709" spans="2:2" ht="15.75" customHeight="1" x14ac:dyDescent="0.25">
      <c r="B709" s="47"/>
    </row>
    <row r="710" spans="2:2" ht="15.75" customHeight="1" x14ac:dyDescent="0.25">
      <c r="B710" s="47"/>
    </row>
    <row r="711" spans="2:2" ht="15.75" customHeight="1" x14ac:dyDescent="0.25">
      <c r="B711" s="47"/>
    </row>
    <row r="712" spans="2:2" ht="15.75" customHeight="1" x14ac:dyDescent="0.25">
      <c r="B712" s="47"/>
    </row>
    <row r="713" spans="2:2" ht="15.75" customHeight="1" x14ac:dyDescent="0.25">
      <c r="B713" s="47"/>
    </row>
    <row r="714" spans="2:2" ht="15.75" customHeight="1" x14ac:dyDescent="0.25">
      <c r="B714" s="47"/>
    </row>
    <row r="715" spans="2:2" ht="15.75" customHeight="1" x14ac:dyDescent="0.25">
      <c r="B715" s="47"/>
    </row>
    <row r="716" spans="2:2" ht="15.75" customHeight="1" x14ac:dyDescent="0.25">
      <c r="B716" s="47"/>
    </row>
    <row r="717" spans="2:2" ht="15.75" customHeight="1" x14ac:dyDescent="0.25">
      <c r="B717" s="47"/>
    </row>
    <row r="718" spans="2:2" ht="15.75" customHeight="1" x14ac:dyDescent="0.25">
      <c r="B718" s="47"/>
    </row>
    <row r="719" spans="2:2" ht="15.75" customHeight="1" x14ac:dyDescent="0.25">
      <c r="B719" s="47"/>
    </row>
    <row r="720" spans="2:2" ht="15.75" customHeight="1" x14ac:dyDescent="0.25">
      <c r="B720" s="47"/>
    </row>
    <row r="721" spans="2:2" ht="15.75" customHeight="1" x14ac:dyDescent="0.25">
      <c r="B721" s="47"/>
    </row>
    <row r="722" spans="2:2" ht="15.75" customHeight="1" x14ac:dyDescent="0.25">
      <c r="B722" s="47"/>
    </row>
    <row r="723" spans="2:2" ht="15.75" customHeight="1" x14ac:dyDescent="0.25">
      <c r="B723" s="47"/>
    </row>
    <row r="724" spans="2:2" ht="15.75" customHeight="1" x14ac:dyDescent="0.25">
      <c r="B724" s="47"/>
    </row>
    <row r="725" spans="2:2" ht="15.75" customHeight="1" x14ac:dyDescent="0.25">
      <c r="B725" s="47"/>
    </row>
    <row r="726" spans="2:2" ht="15.75" customHeight="1" x14ac:dyDescent="0.25">
      <c r="B726" s="47"/>
    </row>
    <row r="727" spans="2:2" ht="15.75" customHeight="1" x14ac:dyDescent="0.25">
      <c r="B727" s="47"/>
    </row>
    <row r="728" spans="2:2" ht="15.75" customHeight="1" x14ac:dyDescent="0.25">
      <c r="B728" s="47"/>
    </row>
    <row r="729" spans="2:2" ht="15.75" customHeight="1" x14ac:dyDescent="0.25">
      <c r="B729" s="47"/>
    </row>
    <row r="730" spans="2:2" ht="15.75" customHeight="1" x14ac:dyDescent="0.25">
      <c r="B730" s="47"/>
    </row>
    <row r="731" spans="2:2" ht="15.75" customHeight="1" x14ac:dyDescent="0.25">
      <c r="B731" s="47"/>
    </row>
    <row r="732" spans="2:2" ht="15.75" customHeight="1" x14ac:dyDescent="0.25">
      <c r="B732" s="47"/>
    </row>
    <row r="733" spans="2:2" ht="15.75" customHeight="1" x14ac:dyDescent="0.25">
      <c r="B733" s="47"/>
    </row>
    <row r="734" spans="2:2" ht="15.75" customHeight="1" x14ac:dyDescent="0.25">
      <c r="B734" s="47"/>
    </row>
    <row r="735" spans="2:2" ht="15.75" customHeight="1" x14ac:dyDescent="0.25">
      <c r="B735" s="47"/>
    </row>
    <row r="736" spans="2:2" ht="15.75" customHeight="1" x14ac:dyDescent="0.25">
      <c r="B736" s="47"/>
    </row>
    <row r="737" spans="2:2" ht="15.75" customHeight="1" x14ac:dyDescent="0.25">
      <c r="B737" s="47"/>
    </row>
    <row r="738" spans="2:2" ht="15.75" customHeight="1" x14ac:dyDescent="0.25">
      <c r="B738" s="47"/>
    </row>
    <row r="739" spans="2:2" ht="15.75" customHeight="1" x14ac:dyDescent="0.25">
      <c r="B739" s="47"/>
    </row>
    <row r="740" spans="2:2" ht="15.75" customHeight="1" x14ac:dyDescent="0.25">
      <c r="B740" s="47"/>
    </row>
    <row r="741" spans="2:2" ht="15.75" customHeight="1" x14ac:dyDescent="0.25">
      <c r="B741" s="47"/>
    </row>
    <row r="742" spans="2:2" ht="15.75" customHeight="1" x14ac:dyDescent="0.25">
      <c r="B742" s="47"/>
    </row>
    <row r="743" spans="2:2" ht="15.75" customHeight="1" x14ac:dyDescent="0.25">
      <c r="B743" s="47"/>
    </row>
    <row r="744" spans="2:2" ht="15.75" customHeight="1" x14ac:dyDescent="0.25">
      <c r="B744" s="47"/>
    </row>
    <row r="745" spans="2:2" ht="15.75" customHeight="1" x14ac:dyDescent="0.25">
      <c r="B745" s="47"/>
    </row>
    <row r="746" spans="2:2" ht="15.75" customHeight="1" x14ac:dyDescent="0.25">
      <c r="B746" s="47"/>
    </row>
    <row r="747" spans="2:2" ht="15.75" customHeight="1" x14ac:dyDescent="0.25">
      <c r="B747" s="47"/>
    </row>
    <row r="748" spans="2:2" ht="15.75" customHeight="1" x14ac:dyDescent="0.25">
      <c r="B748" s="47"/>
    </row>
    <row r="749" spans="2:2" ht="15.75" customHeight="1" x14ac:dyDescent="0.25">
      <c r="B749" s="47"/>
    </row>
    <row r="750" spans="2:2" ht="15.75" customHeight="1" x14ac:dyDescent="0.25">
      <c r="B750" s="47"/>
    </row>
    <row r="751" spans="2:2" ht="15.75" customHeight="1" x14ac:dyDescent="0.25">
      <c r="B751" s="47"/>
    </row>
    <row r="752" spans="2:2" ht="15.75" customHeight="1" x14ac:dyDescent="0.25">
      <c r="B752" s="47"/>
    </row>
    <row r="753" spans="2:2" ht="15.75" customHeight="1" x14ac:dyDescent="0.25">
      <c r="B753" s="47"/>
    </row>
    <row r="754" spans="2:2" ht="15.75" customHeight="1" x14ac:dyDescent="0.25">
      <c r="B754" s="47"/>
    </row>
    <row r="755" spans="2:2" ht="15.75" customHeight="1" x14ac:dyDescent="0.25">
      <c r="B755" s="47"/>
    </row>
    <row r="756" spans="2:2" ht="15.75" customHeight="1" x14ac:dyDescent="0.25">
      <c r="B756" s="47"/>
    </row>
    <row r="757" spans="2:2" ht="15.75" customHeight="1" x14ac:dyDescent="0.25">
      <c r="B757" s="47"/>
    </row>
    <row r="758" spans="2:2" ht="15.75" customHeight="1" x14ac:dyDescent="0.25">
      <c r="B758" s="47"/>
    </row>
    <row r="759" spans="2:2" ht="15.75" customHeight="1" x14ac:dyDescent="0.25">
      <c r="B759" s="47"/>
    </row>
    <row r="760" spans="2:2" ht="15.75" customHeight="1" x14ac:dyDescent="0.25">
      <c r="B760" s="47"/>
    </row>
    <row r="761" spans="2:2" ht="15.75" customHeight="1" x14ac:dyDescent="0.25">
      <c r="B761" s="47"/>
    </row>
    <row r="762" spans="2:2" ht="15.75" customHeight="1" x14ac:dyDescent="0.25">
      <c r="B762" s="47"/>
    </row>
    <row r="763" spans="2:2" ht="15.75" customHeight="1" x14ac:dyDescent="0.25">
      <c r="B763" s="47"/>
    </row>
    <row r="764" spans="2:2" ht="15.75" customHeight="1" x14ac:dyDescent="0.25">
      <c r="B764" s="47"/>
    </row>
    <row r="765" spans="2:2" ht="15.75" customHeight="1" x14ac:dyDescent="0.25">
      <c r="B765" s="47"/>
    </row>
    <row r="766" spans="2:2" ht="15.75" customHeight="1" x14ac:dyDescent="0.25">
      <c r="B766" s="47"/>
    </row>
    <row r="767" spans="2:2" ht="15.75" customHeight="1" x14ac:dyDescent="0.25">
      <c r="B767" s="47"/>
    </row>
    <row r="768" spans="2:2" ht="15.75" customHeight="1" x14ac:dyDescent="0.25">
      <c r="B768" s="47"/>
    </row>
    <row r="769" spans="2:2" ht="15.75" customHeight="1" x14ac:dyDescent="0.25">
      <c r="B769" s="47"/>
    </row>
    <row r="770" spans="2:2" ht="15.75" customHeight="1" x14ac:dyDescent="0.25">
      <c r="B770" s="47"/>
    </row>
    <row r="771" spans="2:2" ht="15.75" customHeight="1" x14ac:dyDescent="0.25">
      <c r="B771" s="47"/>
    </row>
    <row r="772" spans="2:2" ht="15.75" customHeight="1" x14ac:dyDescent="0.25">
      <c r="B772" s="47"/>
    </row>
    <row r="773" spans="2:2" ht="15.75" customHeight="1" x14ac:dyDescent="0.25">
      <c r="B773" s="47"/>
    </row>
    <row r="774" spans="2:2" ht="15.75" customHeight="1" x14ac:dyDescent="0.25">
      <c r="B774" s="47"/>
    </row>
    <row r="775" spans="2:2" ht="15.75" customHeight="1" x14ac:dyDescent="0.25">
      <c r="B775" s="47"/>
    </row>
    <row r="776" spans="2:2" ht="15.75" customHeight="1" x14ac:dyDescent="0.25">
      <c r="B776" s="47"/>
    </row>
    <row r="777" spans="2:2" ht="15.75" customHeight="1" x14ac:dyDescent="0.25">
      <c r="B777" s="47"/>
    </row>
    <row r="778" spans="2:2" ht="15.75" customHeight="1" x14ac:dyDescent="0.25">
      <c r="B778" s="47"/>
    </row>
    <row r="779" spans="2:2" ht="15.75" customHeight="1" x14ac:dyDescent="0.25">
      <c r="B779" s="47"/>
    </row>
    <row r="780" spans="2:2" ht="15.75" customHeight="1" x14ac:dyDescent="0.25">
      <c r="B780" s="47"/>
    </row>
    <row r="781" spans="2:2" ht="15.75" customHeight="1" x14ac:dyDescent="0.25">
      <c r="B781" s="47"/>
    </row>
    <row r="782" spans="2:2" ht="15.75" customHeight="1" x14ac:dyDescent="0.25">
      <c r="B782" s="47"/>
    </row>
    <row r="783" spans="2:2" ht="15.75" customHeight="1" x14ac:dyDescent="0.25">
      <c r="B783" s="47"/>
    </row>
    <row r="784" spans="2:2" ht="15.75" customHeight="1" x14ac:dyDescent="0.25">
      <c r="B784" s="47"/>
    </row>
    <row r="785" spans="2:2" ht="15.75" customHeight="1" x14ac:dyDescent="0.25">
      <c r="B785" s="47"/>
    </row>
    <row r="786" spans="2:2" ht="15.75" customHeight="1" x14ac:dyDescent="0.25">
      <c r="B786" s="47"/>
    </row>
    <row r="787" spans="2:2" ht="15.75" customHeight="1" x14ac:dyDescent="0.25">
      <c r="B787" s="47"/>
    </row>
    <row r="788" spans="2:2" ht="15.75" customHeight="1" x14ac:dyDescent="0.25">
      <c r="B788" s="47"/>
    </row>
    <row r="789" spans="2:2" ht="15.75" customHeight="1" x14ac:dyDescent="0.25">
      <c r="B789" s="47"/>
    </row>
    <row r="790" spans="2:2" ht="15.75" customHeight="1" x14ac:dyDescent="0.25">
      <c r="B790" s="47"/>
    </row>
    <row r="791" spans="2:2" ht="15.75" customHeight="1" x14ac:dyDescent="0.25">
      <c r="B791" s="47"/>
    </row>
    <row r="792" spans="2:2" ht="15.75" customHeight="1" x14ac:dyDescent="0.25">
      <c r="B792" s="47"/>
    </row>
    <row r="793" spans="2:2" ht="15.75" customHeight="1" x14ac:dyDescent="0.25">
      <c r="B793" s="47"/>
    </row>
    <row r="794" spans="2:2" ht="15.75" customHeight="1" x14ac:dyDescent="0.25">
      <c r="B794" s="47"/>
    </row>
    <row r="795" spans="2:2" ht="15.75" customHeight="1" x14ac:dyDescent="0.25">
      <c r="B795" s="47"/>
    </row>
    <row r="796" spans="2:2" ht="15.75" customHeight="1" x14ac:dyDescent="0.25">
      <c r="B796" s="47"/>
    </row>
    <row r="797" spans="2:2" ht="15.75" customHeight="1" x14ac:dyDescent="0.25">
      <c r="B797" s="47"/>
    </row>
    <row r="798" spans="2:2" ht="15.75" customHeight="1" x14ac:dyDescent="0.25">
      <c r="B798" s="47"/>
    </row>
    <row r="799" spans="2:2" ht="15.75" customHeight="1" x14ac:dyDescent="0.25">
      <c r="B799" s="47"/>
    </row>
    <row r="800" spans="2:2" ht="15.75" customHeight="1" x14ac:dyDescent="0.25">
      <c r="B800" s="47"/>
    </row>
    <row r="801" spans="2:2" ht="15.75" customHeight="1" x14ac:dyDescent="0.25">
      <c r="B801" s="47"/>
    </row>
    <row r="802" spans="2:2" ht="15.75" customHeight="1" x14ac:dyDescent="0.25">
      <c r="B802" s="47"/>
    </row>
    <row r="803" spans="2:2" ht="15.75" customHeight="1" x14ac:dyDescent="0.25">
      <c r="B803" s="47"/>
    </row>
    <row r="804" spans="2:2" ht="15.75" customHeight="1" x14ac:dyDescent="0.25">
      <c r="B804" s="47"/>
    </row>
    <row r="805" spans="2:2" ht="15.75" customHeight="1" x14ac:dyDescent="0.25">
      <c r="B805" s="47"/>
    </row>
    <row r="806" spans="2:2" ht="15.75" customHeight="1" x14ac:dyDescent="0.25">
      <c r="B806" s="47"/>
    </row>
    <row r="807" spans="2:2" ht="15.75" customHeight="1" x14ac:dyDescent="0.25">
      <c r="B807" s="47"/>
    </row>
    <row r="808" spans="2:2" ht="15.75" customHeight="1" x14ac:dyDescent="0.25">
      <c r="B808" s="47"/>
    </row>
    <row r="809" spans="2:2" ht="15.75" customHeight="1" x14ac:dyDescent="0.25">
      <c r="B809" s="47"/>
    </row>
    <row r="810" spans="2:2" ht="15.75" customHeight="1" x14ac:dyDescent="0.25">
      <c r="B810" s="47"/>
    </row>
    <row r="811" spans="2:2" ht="15.75" customHeight="1" x14ac:dyDescent="0.25">
      <c r="B811" s="47"/>
    </row>
    <row r="812" spans="2:2" ht="15.75" customHeight="1" x14ac:dyDescent="0.25">
      <c r="B812" s="47"/>
    </row>
    <row r="813" spans="2:2" ht="15.75" customHeight="1" x14ac:dyDescent="0.25">
      <c r="B813" s="47"/>
    </row>
    <row r="814" spans="2:2" ht="15.75" customHeight="1" x14ac:dyDescent="0.25">
      <c r="B814" s="47"/>
    </row>
    <row r="815" spans="2:2" ht="15.75" customHeight="1" x14ac:dyDescent="0.25">
      <c r="B815" s="47"/>
    </row>
    <row r="816" spans="2:2" ht="15.75" customHeight="1" x14ac:dyDescent="0.25">
      <c r="B816" s="47"/>
    </row>
    <row r="817" spans="2:2" ht="15.75" customHeight="1" x14ac:dyDescent="0.25">
      <c r="B817" s="47"/>
    </row>
    <row r="818" spans="2:2" ht="15.75" customHeight="1" x14ac:dyDescent="0.25">
      <c r="B818" s="47"/>
    </row>
    <row r="819" spans="2:2" ht="15.75" customHeight="1" x14ac:dyDescent="0.25">
      <c r="B819" s="47"/>
    </row>
    <row r="820" spans="2:2" ht="15.75" customHeight="1" x14ac:dyDescent="0.25">
      <c r="B820" s="47"/>
    </row>
    <row r="821" spans="2:2" ht="15.75" customHeight="1" x14ac:dyDescent="0.25">
      <c r="B821" s="47"/>
    </row>
    <row r="822" spans="2:2" ht="15.75" customHeight="1" x14ac:dyDescent="0.25">
      <c r="B822" s="47"/>
    </row>
    <row r="823" spans="2:2" ht="15.75" customHeight="1" x14ac:dyDescent="0.25">
      <c r="B823" s="47"/>
    </row>
    <row r="824" spans="2:2" ht="15.75" customHeight="1" x14ac:dyDescent="0.25">
      <c r="B824" s="47"/>
    </row>
    <row r="825" spans="2:2" ht="15.75" customHeight="1" x14ac:dyDescent="0.25">
      <c r="B825" s="47"/>
    </row>
    <row r="826" spans="2:2" ht="15.75" customHeight="1" x14ac:dyDescent="0.25">
      <c r="B826" s="47"/>
    </row>
    <row r="827" spans="2:2" ht="15.75" customHeight="1" x14ac:dyDescent="0.25">
      <c r="B827" s="47"/>
    </row>
    <row r="828" spans="2:2" ht="15.75" customHeight="1" x14ac:dyDescent="0.25">
      <c r="B828" s="47"/>
    </row>
    <row r="829" spans="2:2" ht="15.75" customHeight="1" x14ac:dyDescent="0.25">
      <c r="B829" s="47"/>
    </row>
    <row r="830" spans="2:2" ht="15.75" customHeight="1" x14ac:dyDescent="0.25">
      <c r="B830" s="47"/>
    </row>
    <row r="831" spans="2:2" ht="15.75" customHeight="1" x14ac:dyDescent="0.25">
      <c r="B831" s="47"/>
    </row>
    <row r="832" spans="2:2" ht="15.75" customHeight="1" x14ac:dyDescent="0.25">
      <c r="B832" s="47"/>
    </row>
    <row r="833" spans="2:2" ht="15.75" customHeight="1" x14ac:dyDescent="0.25">
      <c r="B833" s="47"/>
    </row>
    <row r="834" spans="2:2" ht="15.75" customHeight="1" x14ac:dyDescent="0.25">
      <c r="B834" s="47"/>
    </row>
    <row r="835" spans="2:2" ht="15.75" customHeight="1" x14ac:dyDescent="0.25">
      <c r="B835" s="47"/>
    </row>
    <row r="836" spans="2:2" ht="15.75" customHeight="1" x14ac:dyDescent="0.25">
      <c r="B836" s="47"/>
    </row>
    <row r="837" spans="2:2" ht="15.75" customHeight="1" x14ac:dyDescent="0.25">
      <c r="B837" s="47"/>
    </row>
    <row r="838" spans="2:2" ht="15.75" customHeight="1" x14ac:dyDescent="0.25">
      <c r="B838" s="47"/>
    </row>
    <row r="839" spans="2:2" ht="15.75" customHeight="1" x14ac:dyDescent="0.25">
      <c r="B839" s="47"/>
    </row>
    <row r="840" spans="2:2" ht="15.75" customHeight="1" x14ac:dyDescent="0.25">
      <c r="B840" s="47"/>
    </row>
    <row r="841" spans="2:2" ht="15.75" customHeight="1" x14ac:dyDescent="0.25">
      <c r="B841" s="47"/>
    </row>
    <row r="842" spans="2:2" ht="15.75" customHeight="1" x14ac:dyDescent="0.25">
      <c r="B842" s="47"/>
    </row>
    <row r="843" spans="2:2" ht="15.75" customHeight="1" x14ac:dyDescent="0.25">
      <c r="B843" s="47"/>
    </row>
    <row r="844" spans="2:2" ht="15.75" customHeight="1" x14ac:dyDescent="0.25">
      <c r="B844" s="47"/>
    </row>
    <row r="845" spans="2:2" ht="15.75" customHeight="1" x14ac:dyDescent="0.25">
      <c r="B845" s="47"/>
    </row>
    <row r="846" spans="2:2" ht="15.75" customHeight="1" x14ac:dyDescent="0.25">
      <c r="B846" s="47"/>
    </row>
    <row r="847" spans="2:2" ht="15.75" customHeight="1" x14ac:dyDescent="0.25">
      <c r="B847" s="47"/>
    </row>
    <row r="848" spans="2:2" ht="15.75" customHeight="1" x14ac:dyDescent="0.25">
      <c r="B848" s="47"/>
    </row>
    <row r="849" spans="2:2" ht="15.75" customHeight="1" x14ac:dyDescent="0.25">
      <c r="B849" s="47"/>
    </row>
    <row r="850" spans="2:2" ht="15.75" customHeight="1" x14ac:dyDescent="0.25">
      <c r="B850" s="47"/>
    </row>
    <row r="851" spans="2:2" ht="15.75" customHeight="1" x14ac:dyDescent="0.25">
      <c r="B851" s="47"/>
    </row>
    <row r="852" spans="2:2" ht="15.75" customHeight="1" x14ac:dyDescent="0.25">
      <c r="B852" s="47"/>
    </row>
    <row r="853" spans="2:2" ht="15.75" customHeight="1" x14ac:dyDescent="0.25">
      <c r="B853" s="47"/>
    </row>
    <row r="854" spans="2:2" ht="15.75" customHeight="1" x14ac:dyDescent="0.25">
      <c r="B854" s="47"/>
    </row>
    <row r="855" spans="2:2" ht="15.75" customHeight="1" x14ac:dyDescent="0.25">
      <c r="B855" s="47"/>
    </row>
    <row r="856" spans="2:2" ht="15.75" customHeight="1" x14ac:dyDescent="0.25">
      <c r="B856" s="47"/>
    </row>
    <row r="857" spans="2:2" ht="15.75" customHeight="1" x14ac:dyDescent="0.25">
      <c r="B857" s="47"/>
    </row>
    <row r="858" spans="2:2" ht="15.75" customHeight="1" x14ac:dyDescent="0.25">
      <c r="B858" s="47"/>
    </row>
    <row r="859" spans="2:2" ht="15.75" customHeight="1" x14ac:dyDescent="0.25">
      <c r="B859" s="47"/>
    </row>
    <row r="860" spans="2:2" ht="15.75" customHeight="1" x14ac:dyDescent="0.25">
      <c r="B860" s="47"/>
    </row>
    <row r="861" spans="2:2" ht="15.75" customHeight="1" x14ac:dyDescent="0.25">
      <c r="B861" s="47"/>
    </row>
    <row r="862" spans="2:2" ht="15.75" customHeight="1" x14ac:dyDescent="0.25">
      <c r="B862" s="47"/>
    </row>
    <row r="863" spans="2:2" ht="15.75" customHeight="1" x14ac:dyDescent="0.25">
      <c r="B863" s="47"/>
    </row>
    <row r="864" spans="2:2" ht="15.75" customHeight="1" x14ac:dyDescent="0.25">
      <c r="B864" s="47"/>
    </row>
    <row r="865" spans="2:2" ht="15.75" customHeight="1" x14ac:dyDescent="0.25">
      <c r="B865" s="47"/>
    </row>
    <row r="866" spans="2:2" ht="15.75" customHeight="1" x14ac:dyDescent="0.25">
      <c r="B866" s="47"/>
    </row>
    <row r="867" spans="2:2" ht="15.75" customHeight="1" x14ac:dyDescent="0.25">
      <c r="B867" s="47"/>
    </row>
    <row r="868" spans="2:2" ht="15.75" customHeight="1" x14ac:dyDescent="0.25">
      <c r="B868" s="47"/>
    </row>
    <row r="869" spans="2:2" ht="15.75" customHeight="1" x14ac:dyDescent="0.25">
      <c r="B869" s="47"/>
    </row>
    <row r="870" spans="2:2" ht="15.75" customHeight="1" x14ac:dyDescent="0.25">
      <c r="B870" s="47"/>
    </row>
    <row r="871" spans="2:2" ht="15.75" customHeight="1" x14ac:dyDescent="0.25">
      <c r="B871" s="47"/>
    </row>
    <row r="872" spans="2:2" ht="15.75" customHeight="1" x14ac:dyDescent="0.25">
      <c r="B872" s="47"/>
    </row>
    <row r="873" spans="2:2" ht="15.75" customHeight="1" x14ac:dyDescent="0.25">
      <c r="B873" s="47"/>
    </row>
    <row r="874" spans="2:2" ht="15.75" customHeight="1" x14ac:dyDescent="0.25">
      <c r="B874" s="47"/>
    </row>
    <row r="875" spans="2:2" ht="15.75" customHeight="1" x14ac:dyDescent="0.25">
      <c r="B875" s="47"/>
    </row>
    <row r="876" spans="2:2" ht="15.75" customHeight="1" x14ac:dyDescent="0.25">
      <c r="B876" s="47"/>
    </row>
    <row r="877" spans="2:2" ht="15.75" customHeight="1" x14ac:dyDescent="0.25">
      <c r="B877" s="47"/>
    </row>
    <row r="878" spans="2:2" ht="15.75" customHeight="1" x14ac:dyDescent="0.25">
      <c r="B878" s="47"/>
    </row>
    <row r="879" spans="2:2" ht="15.75" customHeight="1" x14ac:dyDescent="0.25">
      <c r="B879" s="47"/>
    </row>
    <row r="880" spans="2:2" ht="15.75" customHeight="1" x14ac:dyDescent="0.25">
      <c r="B880" s="47"/>
    </row>
    <row r="881" spans="2:2" ht="15.75" customHeight="1" x14ac:dyDescent="0.25">
      <c r="B881" s="47"/>
    </row>
    <row r="882" spans="2:2" ht="15.75" customHeight="1" x14ac:dyDescent="0.25">
      <c r="B882" s="47"/>
    </row>
    <row r="883" spans="2:2" ht="15.75" customHeight="1" x14ac:dyDescent="0.25">
      <c r="B883" s="47"/>
    </row>
    <row r="884" spans="2:2" ht="15.75" customHeight="1" x14ac:dyDescent="0.25">
      <c r="B884" s="47"/>
    </row>
    <row r="885" spans="2:2" ht="15.75" customHeight="1" x14ac:dyDescent="0.25">
      <c r="B885" s="47"/>
    </row>
    <row r="886" spans="2:2" ht="15.75" customHeight="1" x14ac:dyDescent="0.25">
      <c r="B886" s="47"/>
    </row>
    <row r="887" spans="2:2" ht="15.75" customHeight="1" x14ac:dyDescent="0.25">
      <c r="B887" s="47"/>
    </row>
    <row r="888" spans="2:2" ht="15.75" customHeight="1" x14ac:dyDescent="0.25">
      <c r="B888" s="47"/>
    </row>
    <row r="889" spans="2:2" ht="15.75" customHeight="1" x14ac:dyDescent="0.25">
      <c r="B889" s="47"/>
    </row>
    <row r="890" spans="2:2" ht="15.75" customHeight="1" x14ac:dyDescent="0.25">
      <c r="B890" s="47"/>
    </row>
    <row r="891" spans="2:2" ht="15.75" customHeight="1" x14ac:dyDescent="0.25">
      <c r="B891" s="47"/>
    </row>
    <row r="892" spans="2:2" ht="15.75" customHeight="1" x14ac:dyDescent="0.25">
      <c r="B892" s="47"/>
    </row>
    <row r="893" spans="2:2" ht="15.75" customHeight="1" x14ac:dyDescent="0.25">
      <c r="B893" s="47"/>
    </row>
    <row r="894" spans="2:2" ht="15.75" customHeight="1" x14ac:dyDescent="0.25">
      <c r="B894" s="47"/>
    </row>
    <row r="895" spans="2:2" ht="15.75" customHeight="1" x14ac:dyDescent="0.25">
      <c r="B895" s="47"/>
    </row>
    <row r="896" spans="2:2" ht="15.75" customHeight="1" x14ac:dyDescent="0.25">
      <c r="B896" s="47"/>
    </row>
    <row r="897" spans="2:2" ht="15.75" customHeight="1" x14ac:dyDescent="0.25">
      <c r="B897" s="47"/>
    </row>
    <row r="898" spans="2:2" ht="15.75" customHeight="1" x14ac:dyDescent="0.25">
      <c r="B898" s="47"/>
    </row>
    <row r="899" spans="2:2" ht="15.75" customHeight="1" x14ac:dyDescent="0.25">
      <c r="B899" s="47"/>
    </row>
    <row r="900" spans="2:2" ht="15.75" customHeight="1" x14ac:dyDescent="0.25">
      <c r="B900" s="47"/>
    </row>
    <row r="901" spans="2:2" ht="15.75" customHeight="1" x14ac:dyDescent="0.25">
      <c r="B901" s="47"/>
    </row>
    <row r="902" spans="2:2" ht="15.75" customHeight="1" x14ac:dyDescent="0.25">
      <c r="B902" s="47"/>
    </row>
    <row r="903" spans="2:2" ht="15.75" customHeight="1" x14ac:dyDescent="0.25">
      <c r="B903" s="47"/>
    </row>
    <row r="904" spans="2:2" ht="15.75" customHeight="1" x14ac:dyDescent="0.25">
      <c r="B904" s="47"/>
    </row>
    <row r="905" spans="2:2" ht="15.75" customHeight="1" x14ac:dyDescent="0.25">
      <c r="B905" s="47"/>
    </row>
    <row r="906" spans="2:2" ht="15.75" customHeight="1" x14ac:dyDescent="0.25">
      <c r="B906" s="47"/>
    </row>
    <row r="907" spans="2:2" ht="15.75" customHeight="1" x14ac:dyDescent="0.25">
      <c r="B907" s="47"/>
    </row>
    <row r="908" spans="2:2" ht="15.75" customHeight="1" x14ac:dyDescent="0.25">
      <c r="B908" s="47"/>
    </row>
    <row r="909" spans="2:2" ht="15.75" customHeight="1" x14ac:dyDescent="0.25">
      <c r="B909" s="47"/>
    </row>
    <row r="910" spans="2:2" ht="15.75" customHeight="1" x14ac:dyDescent="0.25">
      <c r="B910" s="47"/>
    </row>
    <row r="911" spans="2:2" ht="15.75" customHeight="1" x14ac:dyDescent="0.25">
      <c r="B911" s="47"/>
    </row>
    <row r="912" spans="2:2" ht="15.75" customHeight="1" x14ac:dyDescent="0.25">
      <c r="B912" s="47"/>
    </row>
    <row r="913" spans="2:2" ht="15.75" customHeight="1" x14ac:dyDescent="0.25">
      <c r="B913" s="47"/>
    </row>
    <row r="914" spans="2:2" ht="15.75" customHeight="1" x14ac:dyDescent="0.25">
      <c r="B914" s="47"/>
    </row>
    <row r="915" spans="2:2" ht="15.75" customHeight="1" x14ac:dyDescent="0.25">
      <c r="B915" s="47"/>
    </row>
    <row r="916" spans="2:2" ht="15.75" customHeight="1" x14ac:dyDescent="0.25">
      <c r="B916" s="47"/>
    </row>
    <row r="917" spans="2:2" ht="15.75" customHeight="1" x14ac:dyDescent="0.25">
      <c r="B917" s="47"/>
    </row>
    <row r="918" spans="2:2" ht="15.75" customHeight="1" x14ac:dyDescent="0.25">
      <c r="B918" s="47"/>
    </row>
    <row r="919" spans="2:2" ht="15.75" customHeight="1" x14ac:dyDescent="0.25">
      <c r="B919" s="47"/>
    </row>
    <row r="920" spans="2:2" ht="15.75" customHeight="1" x14ac:dyDescent="0.25">
      <c r="B920" s="47"/>
    </row>
    <row r="921" spans="2:2" ht="15.75" customHeight="1" x14ac:dyDescent="0.25">
      <c r="B921" s="47"/>
    </row>
    <row r="922" spans="2:2" ht="15.75" customHeight="1" x14ac:dyDescent="0.25">
      <c r="B922" s="47"/>
    </row>
    <row r="923" spans="2:2" ht="15.75" customHeight="1" x14ac:dyDescent="0.25">
      <c r="B923" s="47"/>
    </row>
    <row r="924" spans="2:2" ht="15.75" customHeight="1" x14ac:dyDescent="0.25">
      <c r="B924" s="47"/>
    </row>
    <row r="925" spans="2:2" ht="15.75" customHeight="1" x14ac:dyDescent="0.25">
      <c r="B925" s="47"/>
    </row>
    <row r="926" spans="2:2" ht="15.75" customHeight="1" x14ac:dyDescent="0.25">
      <c r="B926" s="47"/>
    </row>
    <row r="927" spans="2:2" ht="15.75" customHeight="1" x14ac:dyDescent="0.25">
      <c r="B927" s="47"/>
    </row>
    <row r="928" spans="2:2" ht="15.75" customHeight="1" x14ac:dyDescent="0.25">
      <c r="B928" s="47"/>
    </row>
    <row r="929" spans="2:2" ht="15.75" customHeight="1" x14ac:dyDescent="0.25">
      <c r="B929" s="47"/>
    </row>
    <row r="930" spans="2:2" ht="15.75" customHeight="1" x14ac:dyDescent="0.25">
      <c r="B930" s="47"/>
    </row>
    <row r="931" spans="2:2" ht="15.75" customHeight="1" x14ac:dyDescent="0.25">
      <c r="B931" s="47"/>
    </row>
    <row r="932" spans="2:2" ht="15.75" customHeight="1" x14ac:dyDescent="0.25">
      <c r="B932" s="47"/>
    </row>
    <row r="933" spans="2:2" ht="15.75" customHeight="1" x14ac:dyDescent="0.25">
      <c r="B933" s="47"/>
    </row>
    <row r="934" spans="2:2" ht="15.75" customHeight="1" x14ac:dyDescent="0.25">
      <c r="B934" s="47"/>
    </row>
    <row r="935" spans="2:2" ht="15.75" customHeight="1" x14ac:dyDescent="0.25">
      <c r="B935" s="47"/>
    </row>
    <row r="936" spans="2:2" ht="15.75" customHeight="1" x14ac:dyDescent="0.25">
      <c r="B936" s="47"/>
    </row>
    <row r="937" spans="2:2" ht="15.75" customHeight="1" x14ac:dyDescent="0.25">
      <c r="B937" s="47"/>
    </row>
    <row r="938" spans="2:2" ht="15.75" customHeight="1" x14ac:dyDescent="0.25">
      <c r="B938" s="47"/>
    </row>
    <row r="939" spans="2:2" ht="15.75" customHeight="1" x14ac:dyDescent="0.25">
      <c r="B939" s="47"/>
    </row>
    <row r="940" spans="2:2" ht="15.75" customHeight="1" x14ac:dyDescent="0.25">
      <c r="B940" s="47"/>
    </row>
    <row r="941" spans="2:2" ht="15.75" customHeight="1" x14ac:dyDescent="0.25">
      <c r="B941" s="47"/>
    </row>
    <row r="942" spans="2:2" ht="15.75" customHeight="1" x14ac:dyDescent="0.25">
      <c r="B942" s="47"/>
    </row>
    <row r="943" spans="2:2" ht="15.75" customHeight="1" x14ac:dyDescent="0.25">
      <c r="B943" s="47"/>
    </row>
    <row r="944" spans="2:2" ht="15.75" customHeight="1" x14ac:dyDescent="0.25">
      <c r="B944" s="47"/>
    </row>
    <row r="945" spans="2:2" ht="15.75" customHeight="1" x14ac:dyDescent="0.25">
      <c r="B945" s="47"/>
    </row>
    <row r="946" spans="2:2" ht="15.75" customHeight="1" x14ac:dyDescent="0.25">
      <c r="B946" s="47"/>
    </row>
    <row r="947" spans="2:2" ht="15.75" customHeight="1" x14ac:dyDescent="0.25">
      <c r="B947" s="47"/>
    </row>
    <row r="948" spans="2:2" ht="15.75" customHeight="1" x14ac:dyDescent="0.25">
      <c r="B948" s="47"/>
    </row>
    <row r="949" spans="2:2" ht="15.75" customHeight="1" x14ac:dyDescent="0.25">
      <c r="B949" s="47"/>
    </row>
    <row r="950" spans="2:2" ht="15.75" customHeight="1" x14ac:dyDescent="0.25">
      <c r="B950" s="47"/>
    </row>
    <row r="951" spans="2:2" ht="15.75" customHeight="1" x14ac:dyDescent="0.25">
      <c r="B951" s="47"/>
    </row>
    <row r="952" spans="2:2" ht="15.75" customHeight="1" x14ac:dyDescent="0.25">
      <c r="B952" s="47"/>
    </row>
    <row r="953" spans="2:2" ht="15.75" customHeight="1" x14ac:dyDescent="0.25">
      <c r="B953" s="47"/>
    </row>
    <row r="954" spans="2:2" ht="15.75" customHeight="1" x14ac:dyDescent="0.25">
      <c r="B954" s="47"/>
    </row>
    <row r="955" spans="2:2" ht="15.75" customHeight="1" x14ac:dyDescent="0.25">
      <c r="B955" s="47"/>
    </row>
    <row r="956" spans="2:2" ht="15.75" customHeight="1" x14ac:dyDescent="0.25">
      <c r="B956" s="47"/>
    </row>
    <row r="957" spans="2:2" ht="15.75" customHeight="1" x14ac:dyDescent="0.25">
      <c r="B957" s="47"/>
    </row>
    <row r="958" spans="2:2" ht="15.75" customHeight="1" x14ac:dyDescent="0.25">
      <c r="B958" s="47"/>
    </row>
    <row r="959" spans="2:2" ht="15.75" customHeight="1" x14ac:dyDescent="0.25">
      <c r="B959" s="47"/>
    </row>
    <row r="960" spans="2:2" ht="15.75" customHeight="1" x14ac:dyDescent="0.25">
      <c r="B960" s="47"/>
    </row>
    <row r="961" spans="2:2" ht="15.75" customHeight="1" x14ac:dyDescent="0.25">
      <c r="B961" s="47"/>
    </row>
    <row r="962" spans="2:2" ht="15.75" customHeight="1" x14ac:dyDescent="0.25">
      <c r="B962" s="47"/>
    </row>
    <row r="963" spans="2:2" ht="15.75" customHeight="1" x14ac:dyDescent="0.25">
      <c r="B963" s="47"/>
    </row>
    <row r="964" spans="2:2" ht="15.75" customHeight="1" x14ac:dyDescent="0.25">
      <c r="B964" s="47"/>
    </row>
    <row r="965" spans="2:2" ht="15.75" customHeight="1" x14ac:dyDescent="0.25">
      <c r="B965" s="47"/>
    </row>
    <row r="966" spans="2:2" ht="15.75" customHeight="1" x14ac:dyDescent="0.25">
      <c r="B966" s="47"/>
    </row>
    <row r="967" spans="2:2" ht="15.75" customHeight="1" x14ac:dyDescent="0.25">
      <c r="B967" s="47"/>
    </row>
    <row r="968" spans="2:2" ht="15.75" customHeight="1" x14ac:dyDescent="0.25">
      <c r="B968" s="47"/>
    </row>
    <row r="969" spans="2:2" ht="15.75" customHeight="1" x14ac:dyDescent="0.25">
      <c r="B969" s="47"/>
    </row>
    <row r="970" spans="2:2" ht="15.75" customHeight="1" x14ac:dyDescent="0.25">
      <c r="B970" s="47"/>
    </row>
    <row r="971" spans="2:2" ht="15.75" customHeight="1" x14ac:dyDescent="0.25">
      <c r="B971" s="47"/>
    </row>
    <row r="972" spans="2:2" ht="15.75" customHeight="1" x14ac:dyDescent="0.25">
      <c r="B972" s="47"/>
    </row>
    <row r="973" spans="2:2" ht="15.75" customHeight="1" x14ac:dyDescent="0.25">
      <c r="B973" s="47"/>
    </row>
    <row r="974" spans="2:2" ht="15.75" customHeight="1" x14ac:dyDescent="0.25">
      <c r="B974" s="47"/>
    </row>
    <row r="975" spans="2:2" ht="15.75" customHeight="1" x14ac:dyDescent="0.25">
      <c r="B975" s="47"/>
    </row>
    <row r="976" spans="2:2" ht="15.75" customHeight="1" x14ac:dyDescent="0.25">
      <c r="B976" s="47"/>
    </row>
    <row r="977" spans="2:2" ht="15.75" customHeight="1" x14ac:dyDescent="0.25">
      <c r="B977" s="47"/>
    </row>
    <row r="978" spans="2:2" ht="15.75" customHeight="1" x14ac:dyDescent="0.25">
      <c r="B978" s="47"/>
    </row>
    <row r="979" spans="2:2" ht="15.75" customHeight="1" x14ac:dyDescent="0.25">
      <c r="B979" s="47"/>
    </row>
    <row r="980" spans="2:2" ht="15.75" customHeight="1" x14ac:dyDescent="0.25">
      <c r="B980" s="47"/>
    </row>
    <row r="981" spans="2:2" ht="15.75" customHeight="1" x14ac:dyDescent="0.25">
      <c r="B981" s="47"/>
    </row>
    <row r="982" spans="2:2" ht="15.75" customHeight="1" x14ac:dyDescent="0.25">
      <c r="B982" s="47"/>
    </row>
    <row r="983" spans="2:2" ht="15.75" customHeight="1" x14ac:dyDescent="0.25">
      <c r="B983" s="47"/>
    </row>
    <row r="984" spans="2:2" ht="15.75" customHeight="1" x14ac:dyDescent="0.25">
      <c r="B984" s="47"/>
    </row>
    <row r="985" spans="2:2" ht="15.75" customHeight="1" x14ac:dyDescent="0.25">
      <c r="B985" s="47"/>
    </row>
    <row r="986" spans="2:2" ht="15.75" customHeight="1" x14ac:dyDescent="0.25">
      <c r="B986" s="47"/>
    </row>
    <row r="987" spans="2:2" ht="15.75" customHeight="1" x14ac:dyDescent="0.25">
      <c r="B987" s="47"/>
    </row>
    <row r="988" spans="2:2" ht="15.75" customHeight="1" x14ac:dyDescent="0.25">
      <c r="B988" s="47"/>
    </row>
    <row r="989" spans="2:2" ht="15.75" customHeight="1" x14ac:dyDescent="0.25">
      <c r="B989" s="47"/>
    </row>
    <row r="990" spans="2:2" ht="15.75" customHeight="1" x14ac:dyDescent="0.25">
      <c r="B990" s="47"/>
    </row>
    <row r="991" spans="2:2" ht="15.75" customHeight="1" x14ac:dyDescent="0.25">
      <c r="B991" s="47"/>
    </row>
    <row r="992" spans="2:2" ht="15.75" customHeight="1" x14ac:dyDescent="0.25">
      <c r="B992" s="47"/>
    </row>
    <row r="993" spans="2:2" ht="15.75" customHeight="1" x14ac:dyDescent="0.25">
      <c r="B993" s="47"/>
    </row>
    <row r="994" spans="2:2" ht="15.75" customHeight="1" x14ac:dyDescent="0.25">
      <c r="B994" s="47"/>
    </row>
    <row r="995" spans="2:2" ht="15.75" customHeight="1" x14ac:dyDescent="0.25">
      <c r="B995" s="47"/>
    </row>
  </sheetData>
  <autoFilter ref="A12:AC25" xr:uid="{00000000-0001-0000-0200-000000000000}">
    <filterColumn colId="1" showButton="0"/>
  </autoFilter>
  <mergeCells count="53">
    <mergeCell ref="A30:B30"/>
    <mergeCell ref="D30:H30"/>
    <mergeCell ref="A31:B31"/>
    <mergeCell ref="D31:H31"/>
    <mergeCell ref="A29:B29"/>
    <mergeCell ref="D24:H24"/>
    <mergeCell ref="AD11:AH11"/>
    <mergeCell ref="I10:AH10"/>
    <mergeCell ref="A16:A17"/>
    <mergeCell ref="D28:H28"/>
    <mergeCell ref="A24:B24"/>
    <mergeCell ref="A25:B25"/>
    <mergeCell ref="A26:B26"/>
    <mergeCell ref="A18:A23"/>
    <mergeCell ref="N11:O11"/>
    <mergeCell ref="P11:T11"/>
    <mergeCell ref="U11:V11"/>
    <mergeCell ref="W11:AA11"/>
    <mergeCell ref="AB11:AC11"/>
    <mergeCell ref="I11:M11"/>
    <mergeCell ref="A13:A15"/>
    <mergeCell ref="B11:C12"/>
    <mergeCell ref="D11:D12"/>
    <mergeCell ref="E11:E12"/>
    <mergeCell ref="F11:F12"/>
    <mergeCell ref="A1:B3"/>
    <mergeCell ref="D1:F1"/>
    <mergeCell ref="D2:F2"/>
    <mergeCell ref="D3:F3"/>
    <mergeCell ref="A4:H4"/>
    <mergeCell ref="B5:C5"/>
    <mergeCell ref="B6:C6"/>
    <mergeCell ref="B7:C7"/>
    <mergeCell ref="B8:C8"/>
    <mergeCell ref="B9:H9"/>
    <mergeCell ref="G11:H11"/>
    <mergeCell ref="A11:A12"/>
    <mergeCell ref="D25:H25"/>
    <mergeCell ref="D26:H26"/>
    <mergeCell ref="C36:D37"/>
    <mergeCell ref="A28:B28"/>
    <mergeCell ref="A32:D32"/>
    <mergeCell ref="A33:B34"/>
    <mergeCell ref="C33:D34"/>
    <mergeCell ref="C35:D35"/>
    <mergeCell ref="A35:B35"/>
    <mergeCell ref="A36:B37"/>
    <mergeCell ref="A27:B27"/>
    <mergeCell ref="D27:H27"/>
    <mergeCell ref="E36:E37"/>
    <mergeCell ref="E33:E34"/>
    <mergeCell ref="F33:H38"/>
    <mergeCell ref="D29:H29"/>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03"/>
  <sheetViews>
    <sheetView zoomScale="60" zoomScaleNormal="60" workbookViewId="0">
      <selection activeCell="B5" sqref="B5:C8"/>
    </sheetView>
  </sheetViews>
  <sheetFormatPr baseColWidth="10" defaultColWidth="12.59765625" defaultRowHeight="15" customHeight="1" x14ac:dyDescent="0.25"/>
  <cols>
    <col min="1" max="1" width="22.5" customWidth="1"/>
    <col min="2" max="2" width="5.59765625" customWidth="1"/>
    <col min="3" max="3" width="43.09765625" customWidth="1"/>
    <col min="4" max="4" width="29.3984375" customWidth="1"/>
    <col min="5" max="5" width="38.5" customWidth="1"/>
    <col min="6" max="6" width="23.59765625" customWidth="1"/>
    <col min="7" max="7" width="16.59765625" customWidth="1"/>
    <col min="8" max="8" width="14.3984375" customWidth="1"/>
    <col min="9" max="9" width="14.3984375" style="138" bestFit="1" customWidth="1"/>
    <col min="10" max="10" width="12.3984375" style="138" bestFit="1" customWidth="1"/>
    <col min="11" max="11" width="18.09765625" bestFit="1" customWidth="1"/>
    <col min="12" max="12" width="48.09765625" style="180" customWidth="1"/>
    <col min="13" max="13" width="42.09765625" style="180" customWidth="1"/>
    <col min="14" max="14" width="36.5" customWidth="1"/>
    <col min="15" max="15" width="17.59765625" style="66" customWidth="1"/>
    <col min="16" max="21" width="10" hidden="1" customWidth="1"/>
    <col min="22" max="22" width="15.59765625" hidden="1" customWidth="1"/>
    <col min="23" max="28" width="10" hidden="1" customWidth="1"/>
    <col min="29" max="29" width="17.09765625" hidden="1" customWidth="1"/>
    <col min="30" max="31" width="32.3984375" customWidth="1"/>
    <col min="32" max="32" width="15" customWidth="1"/>
    <col min="33" max="33" width="13.09765625" customWidth="1"/>
    <col min="34" max="34" width="17.69921875" customWidth="1"/>
    <col min="35" max="38" width="10" customWidth="1"/>
  </cols>
  <sheetData>
    <row r="1" spans="1:38" ht="27" customHeight="1" x14ac:dyDescent="0.25">
      <c r="A1" s="254"/>
      <c r="B1" s="255"/>
      <c r="C1" s="1"/>
      <c r="D1" s="260"/>
      <c r="E1" s="261"/>
      <c r="F1" s="252"/>
      <c r="G1" s="2"/>
      <c r="H1" s="3"/>
      <c r="I1" s="80"/>
      <c r="J1" s="80"/>
      <c r="K1" s="4"/>
      <c r="L1" s="4"/>
      <c r="M1" s="4"/>
      <c r="N1" s="4"/>
      <c r="O1" s="9"/>
      <c r="P1" s="4"/>
      <c r="Q1" s="4"/>
      <c r="R1" s="4"/>
      <c r="S1" s="4"/>
      <c r="T1" s="4"/>
      <c r="U1" s="4"/>
      <c r="V1" s="4"/>
      <c r="W1" s="4"/>
      <c r="X1" s="4"/>
      <c r="Y1" s="4"/>
      <c r="Z1" s="4"/>
      <c r="AA1" s="4"/>
      <c r="AB1" s="4"/>
      <c r="AC1" s="4"/>
      <c r="AD1" s="4"/>
      <c r="AE1" s="4"/>
      <c r="AF1" s="4"/>
      <c r="AG1" s="4"/>
      <c r="AH1" s="4"/>
      <c r="AI1" s="4"/>
      <c r="AJ1" s="4"/>
      <c r="AK1" s="4"/>
      <c r="AL1" s="4"/>
    </row>
    <row r="2" spans="1:38" ht="27" customHeight="1" x14ac:dyDescent="0.25">
      <c r="A2" s="256"/>
      <c r="B2" s="257"/>
      <c r="C2" s="1"/>
      <c r="D2" s="260"/>
      <c r="E2" s="261"/>
      <c r="F2" s="252"/>
      <c r="G2" s="2"/>
      <c r="H2" s="3"/>
      <c r="I2" s="80"/>
      <c r="J2" s="80"/>
      <c r="K2" s="4"/>
      <c r="L2" s="4"/>
      <c r="M2" s="4"/>
      <c r="N2" s="4"/>
      <c r="O2" s="9"/>
      <c r="P2" s="4"/>
      <c r="Q2" s="4"/>
      <c r="R2" s="4"/>
      <c r="S2" s="4"/>
      <c r="T2" s="4"/>
      <c r="U2" s="4"/>
      <c r="V2" s="4"/>
      <c r="W2" s="4"/>
      <c r="X2" s="4"/>
      <c r="Y2" s="4"/>
      <c r="Z2" s="4"/>
      <c r="AA2" s="4"/>
      <c r="AB2" s="4"/>
      <c r="AC2" s="4"/>
      <c r="AD2" s="4"/>
      <c r="AE2" s="4"/>
      <c r="AF2" s="4"/>
      <c r="AG2" s="4"/>
      <c r="AH2" s="4"/>
      <c r="AI2" s="4"/>
      <c r="AJ2" s="4"/>
      <c r="AK2" s="4"/>
      <c r="AL2" s="4"/>
    </row>
    <row r="3" spans="1:38" ht="27" customHeight="1" x14ac:dyDescent="0.25">
      <c r="A3" s="258"/>
      <c r="B3" s="259"/>
      <c r="C3" s="1"/>
      <c r="D3" s="262"/>
      <c r="E3" s="261"/>
      <c r="F3" s="252"/>
      <c r="G3" s="2"/>
      <c r="H3" s="3"/>
      <c r="I3" s="80"/>
      <c r="J3" s="80"/>
      <c r="K3" s="4"/>
      <c r="L3" s="4"/>
      <c r="M3" s="4"/>
      <c r="N3" s="4"/>
      <c r="O3" s="9"/>
      <c r="P3" s="4"/>
      <c r="Q3" s="4"/>
      <c r="R3" s="4"/>
      <c r="S3" s="4"/>
      <c r="T3" s="4"/>
      <c r="U3" s="4"/>
      <c r="V3" s="4"/>
      <c r="W3" s="4"/>
      <c r="X3" s="4"/>
      <c r="Y3" s="4"/>
      <c r="Z3" s="4"/>
      <c r="AA3" s="4"/>
      <c r="AB3" s="4"/>
      <c r="AC3" s="4"/>
      <c r="AD3" s="4"/>
      <c r="AE3" s="4"/>
      <c r="AF3" s="4"/>
      <c r="AG3" s="4"/>
      <c r="AH3" s="4"/>
      <c r="AI3" s="4"/>
      <c r="AJ3" s="4"/>
      <c r="AK3" s="4"/>
      <c r="AL3" s="4"/>
    </row>
    <row r="4" spans="1:38" ht="48.75" customHeight="1" x14ac:dyDescent="0.25">
      <c r="A4" s="263" t="s">
        <v>264</v>
      </c>
      <c r="B4" s="240"/>
      <c r="C4" s="240"/>
      <c r="D4" s="240"/>
      <c r="E4" s="240"/>
      <c r="F4" s="240"/>
      <c r="G4" s="240"/>
      <c r="H4" s="264"/>
      <c r="I4" s="80"/>
      <c r="J4" s="80"/>
      <c r="K4" s="4"/>
      <c r="L4" s="4"/>
      <c r="M4" s="4"/>
      <c r="N4" s="4"/>
      <c r="O4" s="9"/>
      <c r="P4" s="4"/>
      <c r="Q4" s="4"/>
      <c r="R4" s="4"/>
      <c r="S4" s="4"/>
      <c r="T4" s="4"/>
      <c r="U4" s="4"/>
      <c r="V4" s="4"/>
      <c r="W4" s="4"/>
      <c r="X4" s="4"/>
      <c r="Y4" s="4"/>
      <c r="Z4" s="4"/>
      <c r="AA4" s="4"/>
      <c r="AB4" s="4"/>
      <c r="AC4" s="4"/>
      <c r="AD4" s="4"/>
      <c r="AE4" s="4"/>
      <c r="AF4" s="4"/>
      <c r="AG4" s="4"/>
      <c r="AH4" s="4"/>
      <c r="AI4" s="4"/>
      <c r="AJ4" s="4"/>
      <c r="AK4" s="4"/>
      <c r="AL4" s="4"/>
    </row>
    <row r="5" spans="1:38" ht="19.5" customHeight="1" x14ac:dyDescent="0.25">
      <c r="A5" s="5" t="s">
        <v>0</v>
      </c>
      <c r="B5" s="251">
        <f>'C1 Riesgos Corrupcion'!B5</f>
        <v>2023</v>
      </c>
      <c r="C5" s="252"/>
      <c r="D5" s="7"/>
      <c r="E5" s="7"/>
      <c r="F5" s="7"/>
      <c r="G5" s="7"/>
      <c r="H5" s="7"/>
      <c r="I5" s="80"/>
      <c r="J5" s="80"/>
      <c r="K5" s="7"/>
      <c r="L5" s="7"/>
      <c r="M5" s="7"/>
      <c r="N5" s="7"/>
      <c r="O5" s="80"/>
      <c r="P5" s="7"/>
      <c r="Q5" s="7"/>
      <c r="R5" s="7"/>
      <c r="S5" s="7"/>
      <c r="T5" s="7"/>
      <c r="U5" s="7"/>
      <c r="V5" s="7"/>
      <c r="W5" s="7"/>
      <c r="X5" s="7"/>
      <c r="Y5" s="7"/>
      <c r="Z5" s="7"/>
      <c r="AA5" s="7"/>
      <c r="AB5" s="7"/>
      <c r="AC5" s="7"/>
      <c r="AD5" s="7"/>
      <c r="AE5" s="7"/>
      <c r="AF5" s="7"/>
      <c r="AG5" s="7"/>
      <c r="AH5" s="7"/>
      <c r="AI5" s="7"/>
      <c r="AJ5" s="7"/>
      <c r="AK5" s="7"/>
      <c r="AL5" s="7"/>
    </row>
    <row r="6" spans="1:38" ht="19.5" customHeight="1" x14ac:dyDescent="0.25">
      <c r="A6" s="5" t="s">
        <v>1</v>
      </c>
      <c r="B6" s="253">
        <f>'C1 Riesgos Corrupcion'!B6:C6</f>
        <v>44956</v>
      </c>
      <c r="C6" s="252"/>
      <c r="D6" s="7"/>
      <c r="E6" s="7"/>
      <c r="F6" s="7"/>
      <c r="G6" s="7"/>
      <c r="H6" s="7"/>
      <c r="I6" s="80"/>
      <c r="J6" s="80"/>
      <c r="K6" s="7"/>
      <c r="L6" s="7"/>
      <c r="M6" s="7"/>
      <c r="N6" s="7"/>
      <c r="O6" s="80"/>
      <c r="P6" s="7"/>
      <c r="Q6" s="7"/>
      <c r="R6" s="7"/>
      <c r="S6" s="7"/>
      <c r="T6" s="7"/>
      <c r="U6" s="7"/>
      <c r="V6" s="7"/>
      <c r="W6" s="7"/>
      <c r="X6" s="7"/>
      <c r="Y6" s="7"/>
      <c r="Z6" s="7"/>
      <c r="AA6" s="7"/>
      <c r="AB6" s="7"/>
      <c r="AC6" s="7"/>
      <c r="AD6" s="7"/>
      <c r="AE6" s="7"/>
      <c r="AF6" s="7"/>
      <c r="AG6" s="7"/>
      <c r="AH6" s="7"/>
      <c r="AI6" s="7"/>
      <c r="AJ6" s="7"/>
      <c r="AK6" s="7"/>
      <c r="AL6" s="7"/>
    </row>
    <row r="7" spans="1:38" ht="19.5" customHeight="1" x14ac:dyDescent="0.25">
      <c r="A7" s="8" t="s">
        <v>60</v>
      </c>
      <c r="B7" s="253">
        <f>'C1 Riesgos Corrupcion'!B7:C7</f>
        <v>44956</v>
      </c>
      <c r="C7" s="252"/>
      <c r="D7" s="7"/>
      <c r="E7" s="7"/>
      <c r="F7" s="7"/>
      <c r="G7" s="7"/>
      <c r="H7" s="7"/>
      <c r="I7" s="80"/>
      <c r="J7" s="80"/>
      <c r="K7" s="7"/>
      <c r="L7" s="7"/>
      <c r="M7" s="7"/>
      <c r="N7" s="7"/>
      <c r="O7" s="80"/>
      <c r="P7" s="7"/>
      <c r="Q7" s="7"/>
      <c r="R7" s="7"/>
      <c r="S7" s="7"/>
      <c r="T7" s="7"/>
      <c r="U7" s="7"/>
      <c r="V7" s="7"/>
      <c r="W7" s="7"/>
      <c r="X7" s="7"/>
      <c r="Y7" s="7"/>
      <c r="Z7" s="7"/>
      <c r="AA7" s="7"/>
      <c r="AB7" s="7"/>
      <c r="AC7" s="7"/>
      <c r="AD7" s="7"/>
      <c r="AE7" s="7"/>
      <c r="AF7" s="7"/>
      <c r="AG7" s="7"/>
      <c r="AH7" s="7"/>
      <c r="AI7" s="7"/>
      <c r="AJ7" s="7"/>
      <c r="AK7" s="7"/>
      <c r="AL7" s="7"/>
    </row>
    <row r="8" spans="1:38" ht="19.5" customHeight="1" x14ac:dyDescent="0.25">
      <c r="A8" s="8" t="s">
        <v>3</v>
      </c>
      <c r="B8" s="265">
        <f>'C3 Rendicion Cuentas'!B8:C8</f>
        <v>5</v>
      </c>
      <c r="C8" s="252"/>
      <c r="D8" s="7"/>
      <c r="E8" s="7"/>
      <c r="F8" s="7"/>
      <c r="G8" s="7"/>
      <c r="H8" s="7"/>
      <c r="I8" s="80"/>
      <c r="J8" s="80"/>
      <c r="K8" s="7"/>
      <c r="L8" s="7"/>
      <c r="M8" s="7"/>
      <c r="N8" s="7"/>
      <c r="O8" s="80"/>
      <c r="P8" s="7"/>
      <c r="Q8" s="7"/>
      <c r="R8" s="7"/>
      <c r="S8" s="7"/>
      <c r="T8" s="7"/>
      <c r="U8" s="7"/>
      <c r="V8" s="7"/>
      <c r="W8" s="7"/>
      <c r="X8" s="7"/>
      <c r="Y8" s="7"/>
      <c r="Z8" s="7"/>
      <c r="AA8" s="7"/>
      <c r="AB8" s="7"/>
      <c r="AC8" s="7"/>
      <c r="AD8" s="7"/>
      <c r="AE8" s="7"/>
      <c r="AF8" s="7"/>
      <c r="AG8" s="7"/>
      <c r="AH8" s="7"/>
      <c r="AI8" s="7"/>
      <c r="AJ8" s="7"/>
      <c r="AK8" s="7"/>
      <c r="AL8" s="7"/>
    </row>
    <row r="9" spans="1:38" ht="27.75" customHeight="1" x14ac:dyDescent="0.25">
      <c r="A9" s="8" t="s">
        <v>4</v>
      </c>
      <c r="B9" s="266" t="s">
        <v>108</v>
      </c>
      <c r="C9" s="261"/>
      <c r="D9" s="261"/>
      <c r="E9" s="261"/>
      <c r="F9" s="261"/>
      <c r="G9" s="261"/>
      <c r="H9" s="252"/>
      <c r="I9" s="80"/>
      <c r="J9" s="80"/>
      <c r="K9" s="7"/>
      <c r="L9" s="7"/>
      <c r="M9" s="7"/>
      <c r="N9" s="7"/>
      <c r="O9" s="80"/>
      <c r="P9" s="7"/>
      <c r="Q9" s="7"/>
      <c r="R9" s="7"/>
      <c r="S9" s="7"/>
      <c r="T9" s="7"/>
      <c r="U9" s="7"/>
      <c r="V9" s="7"/>
      <c r="W9" s="7"/>
      <c r="X9" s="7"/>
      <c r="Y9" s="7"/>
      <c r="Z9" s="7"/>
      <c r="AA9" s="7"/>
      <c r="AB9" s="7"/>
      <c r="AC9" s="7"/>
      <c r="AD9" s="7"/>
      <c r="AE9" s="7"/>
      <c r="AF9" s="7"/>
      <c r="AG9" s="7"/>
      <c r="AH9" s="7"/>
      <c r="AI9" s="7"/>
      <c r="AJ9" s="7"/>
      <c r="AK9" s="7"/>
      <c r="AL9" s="7"/>
    </row>
    <row r="10" spans="1:38" ht="31.65" customHeight="1" x14ac:dyDescent="0.25">
      <c r="A10" s="4"/>
      <c r="B10" s="4"/>
      <c r="C10" s="4"/>
      <c r="D10" s="4"/>
      <c r="E10" s="4"/>
      <c r="F10" s="4"/>
      <c r="G10" s="4"/>
      <c r="H10" s="4"/>
      <c r="I10" s="286" t="s">
        <v>6</v>
      </c>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4"/>
      <c r="AJ10" s="4"/>
      <c r="AK10" s="4"/>
      <c r="AL10" s="4"/>
    </row>
    <row r="11" spans="1:38" ht="43.65" customHeight="1" x14ac:dyDescent="0.25">
      <c r="A11" s="279" t="s">
        <v>9</v>
      </c>
      <c r="B11" s="281" t="s">
        <v>10</v>
      </c>
      <c r="C11" s="282"/>
      <c r="D11" s="279" t="s">
        <v>11</v>
      </c>
      <c r="E11" s="279" t="s">
        <v>12</v>
      </c>
      <c r="F11" s="279" t="s">
        <v>13</v>
      </c>
      <c r="G11" s="267" t="s">
        <v>14</v>
      </c>
      <c r="H11" s="230"/>
      <c r="I11" s="268" t="s">
        <v>109</v>
      </c>
      <c r="J11" s="269"/>
      <c r="K11" s="269"/>
      <c r="L11" s="269"/>
      <c r="M11" s="270"/>
      <c r="N11" s="399" t="s">
        <v>16</v>
      </c>
      <c r="O11" s="400"/>
      <c r="P11" s="401" t="s">
        <v>109</v>
      </c>
      <c r="Q11" s="402"/>
      <c r="R11" s="402"/>
      <c r="S11" s="402"/>
      <c r="T11" s="403"/>
      <c r="U11" s="401" t="s">
        <v>16</v>
      </c>
      <c r="V11" s="403"/>
      <c r="W11" s="397" t="s">
        <v>109</v>
      </c>
      <c r="X11" s="398"/>
      <c r="Y11" s="398"/>
      <c r="Z11" s="398"/>
      <c r="AA11" s="404"/>
      <c r="AB11" s="397" t="s">
        <v>16</v>
      </c>
      <c r="AC11" s="398"/>
      <c r="AD11" s="285" t="s">
        <v>433</v>
      </c>
      <c r="AE11" s="285"/>
      <c r="AF11" s="285"/>
      <c r="AG11" s="285"/>
      <c r="AH11" s="285"/>
      <c r="AI11" s="11"/>
      <c r="AJ11" s="11"/>
      <c r="AK11" s="11"/>
      <c r="AL11" s="11"/>
    </row>
    <row r="12" spans="1:38" ht="30" customHeight="1" x14ac:dyDescent="0.25">
      <c r="A12" s="393"/>
      <c r="B12" s="322"/>
      <c r="C12" s="323"/>
      <c r="D12" s="393"/>
      <c r="E12" s="393"/>
      <c r="F12" s="393"/>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89" t="s">
        <v>434</v>
      </c>
      <c r="AE12" s="189" t="s">
        <v>438</v>
      </c>
      <c r="AF12" s="189" t="s">
        <v>435</v>
      </c>
      <c r="AG12" s="189" t="s">
        <v>436</v>
      </c>
      <c r="AH12" s="189" t="s">
        <v>437</v>
      </c>
      <c r="AI12" s="11"/>
      <c r="AJ12" s="11"/>
      <c r="AK12" s="11"/>
      <c r="AL12" s="11"/>
    </row>
    <row r="13" spans="1:38" ht="75" customHeight="1" x14ac:dyDescent="0.25">
      <c r="A13" s="388" t="s">
        <v>219</v>
      </c>
      <c r="B13" s="37" t="s">
        <v>72</v>
      </c>
      <c r="C13" s="204" t="s">
        <v>110</v>
      </c>
      <c r="D13" s="32" t="s">
        <v>111</v>
      </c>
      <c r="E13" s="32" t="s">
        <v>112</v>
      </c>
      <c r="F13" s="205" t="s">
        <v>113</v>
      </c>
      <c r="G13" s="73">
        <v>45108</v>
      </c>
      <c r="H13" s="73">
        <v>45169</v>
      </c>
      <c r="I13" s="177"/>
      <c r="J13" s="178"/>
      <c r="K13" s="158" t="e">
        <f t="shared" ref="K13:K14" si="0">+J13/I13</f>
        <v>#DIV/0!</v>
      </c>
      <c r="L13" s="179"/>
      <c r="M13" s="179"/>
      <c r="N13" s="163"/>
      <c r="O13" s="181"/>
      <c r="P13" s="14"/>
      <c r="Q13" s="14"/>
      <c r="R13" s="14"/>
      <c r="S13" s="14"/>
      <c r="T13" s="14"/>
      <c r="U13" s="15"/>
      <c r="V13" s="14"/>
      <c r="W13" s="16"/>
      <c r="X13" s="16"/>
      <c r="Y13" s="16"/>
      <c r="Z13" s="16"/>
      <c r="AA13" s="16"/>
      <c r="AB13" s="17"/>
      <c r="AC13" s="18"/>
      <c r="AD13" s="198"/>
      <c r="AE13" s="198"/>
      <c r="AF13" s="198"/>
      <c r="AG13" s="198"/>
      <c r="AH13" s="198"/>
      <c r="AI13" s="11"/>
      <c r="AJ13" s="11"/>
      <c r="AK13" s="11"/>
      <c r="AL13" s="11"/>
    </row>
    <row r="14" spans="1:38" ht="280.35000000000002" customHeight="1" x14ac:dyDescent="0.25">
      <c r="A14" s="389"/>
      <c r="B14" s="172" t="s">
        <v>74</v>
      </c>
      <c r="C14" s="76" t="s">
        <v>209</v>
      </c>
      <c r="D14" s="63" t="s">
        <v>210</v>
      </c>
      <c r="E14" s="63" t="s">
        <v>217</v>
      </c>
      <c r="F14" s="72" t="s">
        <v>120</v>
      </c>
      <c r="G14" s="73">
        <v>44929</v>
      </c>
      <c r="H14" s="73">
        <v>45148</v>
      </c>
      <c r="I14" s="177">
        <v>1</v>
      </c>
      <c r="J14" s="178">
        <v>1</v>
      </c>
      <c r="K14" s="158">
        <f t="shared" si="0"/>
        <v>1</v>
      </c>
      <c r="L14" s="179" t="s">
        <v>396</v>
      </c>
      <c r="M14" s="186" t="s">
        <v>431</v>
      </c>
      <c r="N14" s="164" t="s">
        <v>430</v>
      </c>
      <c r="O14" s="181" t="s">
        <v>207</v>
      </c>
      <c r="P14" s="14"/>
      <c r="Q14" s="14"/>
      <c r="R14" s="14"/>
      <c r="S14" s="14"/>
      <c r="T14" s="14"/>
      <c r="U14" s="15"/>
      <c r="V14" s="14"/>
      <c r="W14" s="16"/>
      <c r="X14" s="16"/>
      <c r="Y14" s="16"/>
      <c r="Z14" s="16"/>
      <c r="AA14" s="16"/>
      <c r="AB14" s="17"/>
      <c r="AC14" s="18"/>
      <c r="AD14" s="194" t="s">
        <v>462</v>
      </c>
      <c r="AE14" s="194" t="s">
        <v>474</v>
      </c>
      <c r="AF14" s="194"/>
      <c r="AG14" s="194"/>
      <c r="AH14" s="194"/>
      <c r="AI14" s="11"/>
      <c r="AJ14" s="11"/>
      <c r="AK14" s="11"/>
      <c r="AL14" s="11"/>
    </row>
    <row r="15" spans="1:38" ht="175.35" customHeight="1" x14ac:dyDescent="0.25">
      <c r="A15" s="390" t="s">
        <v>231</v>
      </c>
      <c r="B15" s="68" t="s">
        <v>114</v>
      </c>
      <c r="C15" s="76" t="s">
        <v>282</v>
      </c>
      <c r="D15" s="72" t="s">
        <v>283</v>
      </c>
      <c r="E15" s="72" t="s">
        <v>284</v>
      </c>
      <c r="F15" s="83" t="s">
        <v>120</v>
      </c>
      <c r="G15" s="64">
        <v>44958</v>
      </c>
      <c r="H15" s="64">
        <v>45108</v>
      </c>
      <c r="I15" s="183">
        <v>1</v>
      </c>
      <c r="J15" s="173">
        <v>1</v>
      </c>
      <c r="K15" s="158">
        <f>+J15/I15</f>
        <v>1</v>
      </c>
      <c r="L15" s="159" t="s">
        <v>397</v>
      </c>
      <c r="M15" s="159" t="s">
        <v>398</v>
      </c>
      <c r="N15" s="185" t="s">
        <v>399</v>
      </c>
      <c r="O15" s="181" t="s">
        <v>207</v>
      </c>
      <c r="P15" s="145"/>
      <c r="Q15" s="145"/>
      <c r="R15" s="145" t="e">
        <f>Q15/P15</f>
        <v>#DIV/0!</v>
      </c>
      <c r="S15" s="145"/>
      <c r="T15" s="145"/>
      <c r="U15" s="146"/>
      <c r="V15" s="145"/>
      <c r="W15" s="147"/>
      <c r="X15" s="147"/>
      <c r="Y15" s="147" t="e">
        <f>X15/W15</f>
        <v>#DIV/0!</v>
      </c>
      <c r="Z15" s="147"/>
      <c r="AA15" s="42"/>
      <c r="AB15" s="42"/>
      <c r="AC15" s="24"/>
      <c r="AD15" s="198"/>
      <c r="AE15" s="198"/>
      <c r="AF15" s="198"/>
      <c r="AG15" s="198"/>
      <c r="AH15" s="198"/>
      <c r="AI15" s="4"/>
      <c r="AJ15" s="4"/>
      <c r="AK15" s="4"/>
      <c r="AL15" s="4"/>
    </row>
    <row r="16" spans="1:38" ht="150.6" customHeight="1" x14ac:dyDescent="0.25">
      <c r="A16" s="391"/>
      <c r="B16" s="68" t="s">
        <v>226</v>
      </c>
      <c r="C16" s="76" t="s">
        <v>116</v>
      </c>
      <c r="D16" s="63" t="s">
        <v>117</v>
      </c>
      <c r="E16" s="63" t="s">
        <v>118</v>
      </c>
      <c r="F16" s="72" t="s">
        <v>77</v>
      </c>
      <c r="G16" s="64">
        <v>44986</v>
      </c>
      <c r="H16" s="64">
        <v>45199</v>
      </c>
      <c r="I16" s="174"/>
      <c r="J16" s="175"/>
      <c r="K16" s="158" t="e">
        <f t="shared" ref="K16:K20" si="1">+J16/I16</f>
        <v>#DIV/0!</v>
      </c>
      <c r="L16" s="156" t="s">
        <v>400</v>
      </c>
      <c r="M16" s="156"/>
      <c r="N16" s="185"/>
      <c r="O16" s="165"/>
      <c r="P16" s="22"/>
      <c r="Q16" s="22"/>
      <c r="R16" s="23"/>
      <c r="S16" s="51"/>
      <c r="T16" s="52"/>
      <c r="U16" s="41"/>
      <c r="V16" s="14"/>
      <c r="W16" s="24"/>
      <c r="X16" s="24"/>
      <c r="Y16" s="25"/>
      <c r="Z16" s="42"/>
      <c r="AA16" s="42"/>
      <c r="AB16" s="42"/>
      <c r="AC16" s="24"/>
      <c r="AD16" s="198"/>
      <c r="AE16" s="198"/>
      <c r="AF16" s="198"/>
      <c r="AG16" s="198"/>
      <c r="AH16" s="198"/>
      <c r="AI16" s="4"/>
      <c r="AJ16" s="4"/>
      <c r="AK16" s="4"/>
      <c r="AL16" s="4"/>
    </row>
    <row r="17" spans="1:38" ht="163.65" customHeight="1" x14ac:dyDescent="0.25">
      <c r="A17" s="391"/>
      <c r="B17" s="71" t="s">
        <v>115</v>
      </c>
      <c r="C17" s="76" t="s">
        <v>321</v>
      </c>
      <c r="D17" s="72" t="s">
        <v>285</v>
      </c>
      <c r="E17" s="72" t="s">
        <v>288</v>
      </c>
      <c r="F17" s="72" t="s">
        <v>120</v>
      </c>
      <c r="G17" s="73">
        <v>44986</v>
      </c>
      <c r="H17" s="73">
        <v>45107</v>
      </c>
      <c r="I17" s="174">
        <v>1</v>
      </c>
      <c r="J17" s="175">
        <v>1</v>
      </c>
      <c r="K17" s="158">
        <f t="shared" si="1"/>
        <v>1</v>
      </c>
      <c r="L17" s="156" t="s">
        <v>401</v>
      </c>
      <c r="M17" s="156" t="s">
        <v>402</v>
      </c>
      <c r="N17" s="164" t="s">
        <v>403</v>
      </c>
      <c r="O17" s="165" t="s">
        <v>206</v>
      </c>
      <c r="P17" s="22"/>
      <c r="Q17" s="22"/>
      <c r="R17" s="23"/>
      <c r="S17" s="51"/>
      <c r="T17" s="52"/>
      <c r="U17" s="41"/>
      <c r="V17" s="14"/>
      <c r="W17" s="24"/>
      <c r="X17" s="24"/>
      <c r="Y17" s="25"/>
      <c r="Z17" s="42"/>
      <c r="AA17" s="42"/>
      <c r="AB17" s="42"/>
      <c r="AC17" s="24"/>
      <c r="AD17" s="197" t="s">
        <v>450</v>
      </c>
      <c r="AE17" s="194" t="s">
        <v>470</v>
      </c>
      <c r="AF17" s="194">
        <v>100</v>
      </c>
      <c r="AG17" s="194">
        <v>100</v>
      </c>
      <c r="AH17" s="194">
        <f>AVERAGE(AF17:AG17)</f>
        <v>100</v>
      </c>
      <c r="AI17" s="4"/>
      <c r="AJ17" s="4"/>
      <c r="AK17" s="4"/>
      <c r="AL17" s="4"/>
    </row>
    <row r="18" spans="1:38" ht="183.6" customHeight="1" x14ac:dyDescent="0.25">
      <c r="A18" s="392"/>
      <c r="B18" s="71" t="s">
        <v>227</v>
      </c>
      <c r="C18" s="76" t="s">
        <v>286</v>
      </c>
      <c r="D18" s="72" t="s">
        <v>287</v>
      </c>
      <c r="E18" s="72" t="s">
        <v>289</v>
      </c>
      <c r="F18" s="83" t="s">
        <v>120</v>
      </c>
      <c r="G18" s="83">
        <v>45017</v>
      </c>
      <c r="H18" s="83">
        <v>45107</v>
      </c>
      <c r="I18" s="174">
        <v>1</v>
      </c>
      <c r="J18" s="175">
        <v>1</v>
      </c>
      <c r="K18" s="158">
        <f t="shared" si="1"/>
        <v>1</v>
      </c>
      <c r="L18" s="156" t="s">
        <v>397</v>
      </c>
      <c r="M18" s="156" t="s">
        <v>398</v>
      </c>
      <c r="N18" s="185" t="s">
        <v>399</v>
      </c>
      <c r="O18" s="165" t="s">
        <v>207</v>
      </c>
      <c r="P18" s="22"/>
      <c r="Q18" s="22"/>
      <c r="R18" s="23"/>
      <c r="S18" s="51"/>
      <c r="T18" s="52"/>
      <c r="U18" s="41"/>
      <c r="V18" s="14"/>
      <c r="W18" s="24"/>
      <c r="X18" s="24"/>
      <c r="Y18" s="25"/>
      <c r="Z18" s="42"/>
      <c r="AA18" s="42"/>
      <c r="AB18" s="42"/>
      <c r="AC18" s="24"/>
      <c r="AD18" s="197" t="s">
        <v>471</v>
      </c>
      <c r="AE18" s="197" t="s">
        <v>475</v>
      </c>
      <c r="AF18" s="194"/>
      <c r="AG18" s="194"/>
      <c r="AH18" s="194"/>
      <c r="AI18" s="4"/>
      <c r="AJ18" s="4"/>
      <c r="AK18" s="4"/>
      <c r="AL18" s="4"/>
    </row>
    <row r="19" spans="1:38" ht="80.25" customHeight="1" x14ac:dyDescent="0.25">
      <c r="A19" s="394" t="s">
        <v>228</v>
      </c>
      <c r="B19" s="172" t="s">
        <v>83</v>
      </c>
      <c r="C19" s="76" t="s">
        <v>290</v>
      </c>
      <c r="D19" s="72" t="s">
        <v>291</v>
      </c>
      <c r="E19" s="121" t="s">
        <v>292</v>
      </c>
      <c r="F19" s="83" t="s">
        <v>232</v>
      </c>
      <c r="G19" s="73">
        <v>44927</v>
      </c>
      <c r="H19" s="83">
        <v>45260</v>
      </c>
      <c r="I19" s="176"/>
      <c r="J19" s="175"/>
      <c r="K19" s="158" t="e">
        <f t="shared" si="1"/>
        <v>#DIV/0!</v>
      </c>
      <c r="L19" s="156" t="s">
        <v>365</v>
      </c>
      <c r="M19" s="156"/>
      <c r="N19" s="164"/>
      <c r="O19" s="165"/>
      <c r="P19" s="22"/>
      <c r="Q19" s="22"/>
      <c r="R19" s="23"/>
      <c r="S19" s="51"/>
      <c r="T19" s="52"/>
      <c r="U19" s="41"/>
      <c r="V19" s="14"/>
      <c r="W19" s="24"/>
      <c r="X19" s="24"/>
      <c r="Y19" s="25"/>
      <c r="Z19" s="42"/>
      <c r="AA19" s="42"/>
      <c r="AB19" s="42"/>
      <c r="AC19" s="24"/>
      <c r="AD19" s="198"/>
      <c r="AE19" s="198"/>
      <c r="AF19" s="198"/>
      <c r="AG19" s="198"/>
      <c r="AH19" s="198"/>
      <c r="AI19" s="65"/>
      <c r="AJ19" s="65"/>
      <c r="AK19" s="65"/>
      <c r="AL19" s="65"/>
    </row>
    <row r="20" spans="1:38" ht="135.6" customHeight="1" x14ac:dyDescent="0.25">
      <c r="A20" s="395"/>
      <c r="B20" s="68" t="s">
        <v>86</v>
      </c>
      <c r="C20" s="76" t="s">
        <v>293</v>
      </c>
      <c r="D20" s="83" t="s">
        <v>294</v>
      </c>
      <c r="E20" s="83" t="s">
        <v>121</v>
      </c>
      <c r="F20" s="83" t="s">
        <v>119</v>
      </c>
      <c r="G20" s="73">
        <v>44927</v>
      </c>
      <c r="H20" s="83">
        <v>45260</v>
      </c>
      <c r="I20" s="174"/>
      <c r="J20" s="175"/>
      <c r="K20" s="158" t="e">
        <f t="shared" si="1"/>
        <v>#DIV/0!</v>
      </c>
      <c r="L20" s="156" t="s">
        <v>404</v>
      </c>
      <c r="M20" s="156" t="s">
        <v>405</v>
      </c>
      <c r="N20" s="164" t="s">
        <v>406</v>
      </c>
      <c r="O20" s="165" t="s">
        <v>207</v>
      </c>
      <c r="P20" s="22"/>
      <c r="Q20" s="22"/>
      <c r="R20" s="23"/>
      <c r="S20" s="51"/>
      <c r="T20" s="52"/>
      <c r="U20" s="41"/>
      <c r="V20" s="14"/>
      <c r="W20" s="24"/>
      <c r="X20" s="24"/>
      <c r="Y20" s="25"/>
      <c r="Z20" s="42"/>
      <c r="AA20" s="42"/>
      <c r="AB20" s="42"/>
      <c r="AC20" s="24"/>
      <c r="AD20" s="197" t="s">
        <v>453</v>
      </c>
      <c r="AE20" s="197"/>
      <c r="AF20" s="198"/>
      <c r="AG20" s="198"/>
      <c r="AH20" s="198"/>
      <c r="AI20" s="4"/>
      <c r="AJ20" s="4"/>
      <c r="AK20" s="4"/>
      <c r="AL20" s="4"/>
    </row>
    <row r="21" spans="1:38" ht="93" customHeight="1" x14ac:dyDescent="0.25">
      <c r="A21" s="395"/>
      <c r="B21" s="187" t="s">
        <v>91</v>
      </c>
      <c r="C21" s="76" t="s">
        <v>309</v>
      </c>
      <c r="D21" s="83" t="s">
        <v>310</v>
      </c>
      <c r="E21" s="83" t="s">
        <v>311</v>
      </c>
      <c r="F21" s="83" t="s">
        <v>119</v>
      </c>
      <c r="G21" s="39">
        <v>45170</v>
      </c>
      <c r="H21" s="39">
        <v>45260</v>
      </c>
      <c r="I21" s="174"/>
      <c r="J21" s="175"/>
      <c r="K21" s="158" t="e">
        <f t="shared" ref="K21:K26" si="2">+J21/I21</f>
        <v>#DIV/0!</v>
      </c>
      <c r="L21" s="156"/>
      <c r="M21" s="156"/>
      <c r="N21" s="164"/>
      <c r="O21" s="165"/>
      <c r="P21" s="22"/>
      <c r="Q21" s="22"/>
      <c r="R21" s="23"/>
      <c r="S21" s="51"/>
      <c r="T21" s="52"/>
      <c r="U21" s="41"/>
      <c r="V21" s="14"/>
      <c r="W21" s="24"/>
      <c r="X21" s="24"/>
      <c r="Y21" s="25"/>
      <c r="Z21" s="42"/>
      <c r="AA21" s="42"/>
      <c r="AB21" s="42"/>
      <c r="AC21" s="24"/>
      <c r="AD21" s="198"/>
      <c r="AE21" s="198"/>
      <c r="AF21" s="198"/>
      <c r="AG21" s="198"/>
      <c r="AH21" s="198"/>
      <c r="AI21" s="65"/>
      <c r="AJ21" s="65"/>
      <c r="AK21" s="65"/>
      <c r="AL21" s="65"/>
    </row>
    <row r="22" spans="1:38" ht="164.4" customHeight="1" x14ac:dyDescent="0.25">
      <c r="A22" s="380" t="s">
        <v>229</v>
      </c>
      <c r="B22" s="68" t="s">
        <v>95</v>
      </c>
      <c r="C22" s="84" t="s">
        <v>122</v>
      </c>
      <c r="D22" s="112" t="s">
        <v>123</v>
      </c>
      <c r="E22" s="113" t="s">
        <v>124</v>
      </c>
      <c r="F22" s="113" t="s">
        <v>120</v>
      </c>
      <c r="G22" s="113">
        <v>44958</v>
      </c>
      <c r="H22" s="113">
        <v>45291</v>
      </c>
      <c r="I22" s="174">
        <v>3</v>
      </c>
      <c r="J22" s="175">
        <v>3</v>
      </c>
      <c r="K22" s="158">
        <f t="shared" si="2"/>
        <v>1</v>
      </c>
      <c r="L22" s="156" t="s">
        <v>407</v>
      </c>
      <c r="M22" s="156" t="s">
        <v>408</v>
      </c>
      <c r="N22" s="164" t="s">
        <v>409</v>
      </c>
      <c r="O22" s="165" t="s">
        <v>206</v>
      </c>
      <c r="P22" s="22"/>
      <c r="Q22" s="22"/>
      <c r="R22" s="23"/>
      <c r="S22" s="51"/>
      <c r="T22" s="52"/>
      <c r="U22" s="41"/>
      <c r="V22" s="14"/>
      <c r="W22" s="24"/>
      <c r="X22" s="24"/>
      <c r="Y22" s="25"/>
      <c r="Z22" s="42"/>
      <c r="AA22" s="42"/>
      <c r="AB22" s="42"/>
      <c r="AC22" s="24"/>
      <c r="AD22" s="197" t="s">
        <v>451</v>
      </c>
      <c r="AE22" s="197"/>
      <c r="AF22" s="194"/>
      <c r="AG22" s="194"/>
      <c r="AH22" s="194"/>
      <c r="AI22" s="65"/>
      <c r="AJ22" s="65"/>
      <c r="AK22" s="65"/>
      <c r="AL22" s="65"/>
    </row>
    <row r="23" spans="1:38" s="127" customFormat="1" ht="256.64999999999998" customHeight="1" x14ac:dyDescent="0.25">
      <c r="A23" s="382"/>
      <c r="B23" s="57" t="s">
        <v>99</v>
      </c>
      <c r="C23" s="207" t="s">
        <v>322</v>
      </c>
      <c r="D23" s="39" t="s">
        <v>125</v>
      </c>
      <c r="E23" s="39" t="s">
        <v>126</v>
      </c>
      <c r="F23" s="32" t="s">
        <v>127</v>
      </c>
      <c r="G23" s="208">
        <v>45047</v>
      </c>
      <c r="H23" s="208">
        <v>45169</v>
      </c>
      <c r="I23" s="166">
        <v>0.25</v>
      </c>
      <c r="J23" s="150">
        <v>0.25</v>
      </c>
      <c r="K23" s="158">
        <f t="shared" si="2"/>
        <v>1</v>
      </c>
      <c r="L23" s="156" t="s">
        <v>356</v>
      </c>
      <c r="M23" s="156" t="s">
        <v>357</v>
      </c>
      <c r="N23" s="164" t="s">
        <v>358</v>
      </c>
      <c r="O23" s="165" t="s">
        <v>206</v>
      </c>
      <c r="P23" s="22"/>
      <c r="Q23" s="22"/>
      <c r="R23" s="23"/>
      <c r="S23" s="51"/>
      <c r="T23" s="52"/>
      <c r="U23" s="41"/>
      <c r="V23" s="14"/>
      <c r="W23" s="24"/>
      <c r="X23" s="24"/>
      <c r="Y23" s="25"/>
      <c r="Z23" s="42"/>
      <c r="AA23" s="42"/>
      <c r="AB23" s="42"/>
      <c r="AC23" s="24"/>
      <c r="AD23" s="198"/>
      <c r="AE23" s="198"/>
      <c r="AF23" s="198"/>
      <c r="AG23" s="198"/>
      <c r="AH23" s="198"/>
      <c r="AI23" s="126"/>
      <c r="AJ23" s="126"/>
      <c r="AK23" s="126"/>
      <c r="AL23" s="126"/>
    </row>
    <row r="24" spans="1:38" ht="99.75" customHeight="1" x14ac:dyDescent="0.25">
      <c r="A24" s="382"/>
      <c r="B24" s="50" t="s">
        <v>103</v>
      </c>
      <c r="C24" s="206" t="s">
        <v>211</v>
      </c>
      <c r="D24" s="203" t="s">
        <v>215</v>
      </c>
      <c r="E24" s="203" t="s">
        <v>129</v>
      </c>
      <c r="F24" s="115" t="s">
        <v>212</v>
      </c>
      <c r="G24" s="114">
        <v>45017</v>
      </c>
      <c r="H24" s="113">
        <v>45230</v>
      </c>
      <c r="I24" s="148"/>
      <c r="J24" s="149"/>
      <c r="K24" s="158" t="e">
        <f t="shared" si="2"/>
        <v>#DIV/0!</v>
      </c>
      <c r="L24" s="156"/>
      <c r="M24" s="156"/>
      <c r="N24" s="164"/>
      <c r="O24" s="165"/>
      <c r="P24" s="22"/>
      <c r="Q24" s="22"/>
      <c r="R24" s="23"/>
      <c r="S24" s="51"/>
      <c r="T24" s="52"/>
      <c r="U24" s="41"/>
      <c r="V24" s="14"/>
      <c r="W24" s="24"/>
      <c r="X24" s="24"/>
      <c r="Y24" s="25"/>
      <c r="Z24" s="42"/>
      <c r="AA24" s="42"/>
      <c r="AB24" s="42"/>
      <c r="AC24" s="24"/>
      <c r="AD24" s="198"/>
      <c r="AE24" s="198"/>
      <c r="AF24" s="198"/>
      <c r="AG24" s="198"/>
      <c r="AH24" s="198"/>
      <c r="AI24" s="65"/>
      <c r="AJ24" s="65"/>
      <c r="AK24" s="65"/>
      <c r="AL24" s="65"/>
    </row>
    <row r="25" spans="1:38" ht="105" customHeight="1" x14ac:dyDescent="0.25">
      <c r="A25" s="396" t="s">
        <v>230</v>
      </c>
      <c r="B25" s="188" t="s">
        <v>162</v>
      </c>
      <c r="C25" s="84" t="s">
        <v>323</v>
      </c>
      <c r="D25" s="112" t="s">
        <v>123</v>
      </c>
      <c r="E25" s="113" t="s">
        <v>124</v>
      </c>
      <c r="F25" s="113" t="s">
        <v>120</v>
      </c>
      <c r="G25" s="101">
        <v>44927</v>
      </c>
      <c r="H25" s="113">
        <v>45291</v>
      </c>
      <c r="I25" s="148">
        <v>3</v>
      </c>
      <c r="J25" s="149">
        <v>3</v>
      </c>
      <c r="K25" s="158">
        <f t="shared" si="2"/>
        <v>1</v>
      </c>
      <c r="L25" s="156" t="s">
        <v>410</v>
      </c>
      <c r="M25" s="156" t="s">
        <v>411</v>
      </c>
      <c r="N25" s="164" t="s">
        <v>412</v>
      </c>
      <c r="O25" s="165" t="s">
        <v>206</v>
      </c>
      <c r="P25" s="22"/>
      <c r="Q25" s="22"/>
      <c r="R25" s="23"/>
      <c r="S25" s="51"/>
      <c r="T25" s="52"/>
      <c r="U25" s="41"/>
      <c r="V25" s="14"/>
      <c r="W25" s="24"/>
      <c r="X25" s="24"/>
      <c r="Y25" s="25"/>
      <c r="Z25" s="42"/>
      <c r="AA25" s="42"/>
      <c r="AB25" s="42"/>
      <c r="AC25" s="24"/>
      <c r="AD25" s="197" t="s">
        <v>452</v>
      </c>
      <c r="AE25" s="197"/>
      <c r="AF25" s="194"/>
      <c r="AG25" s="194"/>
      <c r="AH25" s="194"/>
      <c r="AI25" s="65"/>
      <c r="AJ25" s="65"/>
      <c r="AK25" s="65"/>
      <c r="AL25" s="65"/>
    </row>
    <row r="26" spans="1:38" ht="115.5" customHeight="1" x14ac:dyDescent="0.25">
      <c r="A26" s="396"/>
      <c r="B26" s="99" t="s">
        <v>128</v>
      </c>
      <c r="C26" s="206" t="s">
        <v>131</v>
      </c>
      <c r="D26" s="115" t="s">
        <v>132</v>
      </c>
      <c r="E26" s="115" t="s">
        <v>133</v>
      </c>
      <c r="F26" s="115" t="s">
        <v>216</v>
      </c>
      <c r="G26" s="114">
        <v>45108</v>
      </c>
      <c r="H26" s="114">
        <v>45280</v>
      </c>
      <c r="I26" s="148"/>
      <c r="J26" s="149"/>
      <c r="K26" s="158" t="e">
        <f t="shared" si="2"/>
        <v>#DIV/0!</v>
      </c>
      <c r="L26" s="156"/>
      <c r="M26" s="156"/>
      <c r="N26" s="164"/>
      <c r="O26" s="165"/>
      <c r="P26" s="22"/>
      <c r="Q26" s="22"/>
      <c r="R26" s="23"/>
      <c r="S26" s="51"/>
      <c r="T26" s="52"/>
      <c r="U26" s="41"/>
      <c r="V26" s="14"/>
      <c r="W26" s="24"/>
      <c r="X26" s="24"/>
      <c r="Y26" s="25"/>
      <c r="Z26" s="42"/>
      <c r="AA26" s="42"/>
      <c r="AB26" s="42"/>
      <c r="AC26" s="24"/>
      <c r="AD26" s="198"/>
      <c r="AE26" s="198"/>
      <c r="AF26" s="198"/>
      <c r="AG26" s="198"/>
      <c r="AH26" s="198"/>
      <c r="AI26" s="4"/>
      <c r="AJ26" s="4"/>
      <c r="AK26" s="4"/>
      <c r="AL26" s="4"/>
    </row>
    <row r="27" spans="1:38" ht="30.75" customHeight="1" x14ac:dyDescent="0.25">
      <c r="A27" s="237" t="s">
        <v>48</v>
      </c>
      <c r="B27" s="238"/>
      <c r="C27" s="26" t="s">
        <v>49</v>
      </c>
      <c r="D27" s="424" t="s">
        <v>50</v>
      </c>
      <c r="E27" s="425"/>
      <c r="F27" s="425"/>
      <c r="G27" s="425"/>
      <c r="H27" s="426"/>
      <c r="I27" s="80"/>
      <c r="J27" s="80"/>
      <c r="K27" s="4"/>
      <c r="L27" s="4"/>
      <c r="M27" s="4"/>
      <c r="N27" s="4"/>
      <c r="O27" s="9"/>
      <c r="P27" s="4"/>
      <c r="Q27" s="4"/>
      <c r="R27" s="4"/>
      <c r="S27" s="4"/>
      <c r="T27" s="4"/>
      <c r="U27" s="4"/>
      <c r="V27" s="4"/>
      <c r="W27" s="4"/>
      <c r="X27" s="4"/>
      <c r="Y27" s="4"/>
      <c r="Z27" s="4"/>
      <c r="AA27" s="4"/>
      <c r="AB27" s="4"/>
      <c r="AC27" s="4"/>
      <c r="AD27" s="4"/>
      <c r="AE27" s="4"/>
      <c r="AF27" s="4"/>
      <c r="AG27" s="4"/>
      <c r="AH27" s="4"/>
      <c r="AI27" s="4"/>
      <c r="AJ27" s="4"/>
      <c r="AK27" s="4"/>
      <c r="AL27" s="4"/>
    </row>
    <row r="28" spans="1:38" ht="24.75" customHeight="1" x14ac:dyDescent="0.25">
      <c r="A28" s="241">
        <v>44951</v>
      </c>
      <c r="B28" s="242"/>
      <c r="C28" s="141">
        <v>1</v>
      </c>
      <c r="D28" s="427" t="s">
        <v>51</v>
      </c>
      <c r="E28" s="232"/>
      <c r="F28" s="232"/>
      <c r="G28" s="232"/>
      <c r="H28" s="230"/>
      <c r="I28" s="80"/>
      <c r="J28" s="80"/>
      <c r="K28" s="4"/>
      <c r="L28" s="4"/>
      <c r="M28" s="4"/>
      <c r="N28" s="4"/>
      <c r="O28" s="9"/>
      <c r="P28" s="4"/>
      <c r="Q28" s="4"/>
      <c r="R28" s="4"/>
      <c r="S28" s="4"/>
      <c r="T28" s="4"/>
      <c r="U28" s="4"/>
      <c r="V28" s="4"/>
      <c r="W28" s="4"/>
      <c r="X28" s="4"/>
      <c r="Y28" s="4"/>
      <c r="Z28" s="4"/>
      <c r="AA28" s="4"/>
      <c r="AB28" s="4"/>
      <c r="AC28" s="4"/>
      <c r="AD28" s="4"/>
      <c r="AE28" s="4"/>
      <c r="AF28" s="4"/>
      <c r="AG28" s="4"/>
      <c r="AH28" s="4"/>
      <c r="AI28" s="4"/>
      <c r="AJ28" s="4"/>
      <c r="AK28" s="4"/>
      <c r="AL28" s="4"/>
    </row>
    <row r="29" spans="1:38" ht="30" customHeight="1" x14ac:dyDescent="0.25">
      <c r="A29" s="241">
        <v>45044</v>
      </c>
      <c r="B29" s="242"/>
      <c r="C29" s="141">
        <v>3</v>
      </c>
      <c r="D29" s="428" t="s">
        <v>353</v>
      </c>
      <c r="E29" s="232"/>
      <c r="F29" s="232"/>
      <c r="G29" s="232"/>
      <c r="H29" s="230"/>
      <c r="I29" s="80"/>
      <c r="J29" s="80"/>
      <c r="K29" s="54"/>
      <c r="L29" s="54"/>
      <c r="M29" s="54"/>
      <c r="N29" s="54"/>
      <c r="O29" s="9"/>
      <c r="P29" s="54"/>
      <c r="Q29" s="54"/>
      <c r="R29" s="54"/>
      <c r="S29" s="54"/>
      <c r="T29" s="54"/>
      <c r="U29" s="54"/>
      <c r="V29" s="54"/>
      <c r="W29" s="54"/>
      <c r="X29" s="54"/>
      <c r="Y29" s="54"/>
      <c r="Z29" s="54"/>
      <c r="AA29" s="54"/>
      <c r="AB29" s="54"/>
      <c r="AC29" s="54"/>
      <c r="AD29" s="54"/>
      <c r="AE29" s="54"/>
      <c r="AF29" s="54"/>
      <c r="AG29" s="54"/>
      <c r="AH29" s="54"/>
      <c r="AI29" s="54"/>
      <c r="AJ29" s="54"/>
      <c r="AK29" s="54"/>
      <c r="AL29" s="54"/>
    </row>
    <row r="30" spans="1:38" ht="30" customHeight="1" x14ac:dyDescent="0.25">
      <c r="A30" s="241">
        <v>45104</v>
      </c>
      <c r="B30" s="242"/>
      <c r="C30" s="211">
        <v>4</v>
      </c>
      <c r="D30" s="244" t="s">
        <v>476</v>
      </c>
      <c r="E30" s="343"/>
      <c r="F30" s="343"/>
      <c r="G30" s="343"/>
      <c r="H30" s="344"/>
      <c r="I30" s="184"/>
      <c r="J30" s="184"/>
      <c r="K30" s="100"/>
      <c r="L30" s="100"/>
      <c r="M30" s="100"/>
      <c r="N30" s="100"/>
      <c r="O30" s="182"/>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row>
    <row r="31" spans="1:38" ht="24.75" customHeight="1" x14ac:dyDescent="0.25">
      <c r="A31" s="387"/>
      <c r="B31" s="350"/>
      <c r="C31" s="142"/>
      <c r="D31" s="243"/>
      <c r="E31" s="232"/>
      <c r="F31" s="232"/>
      <c r="G31" s="232"/>
      <c r="H31" s="230"/>
      <c r="I31" s="80"/>
      <c r="J31" s="80"/>
      <c r="K31" s="4"/>
      <c r="L31" s="4"/>
      <c r="M31" s="4"/>
      <c r="N31" s="4"/>
      <c r="O31" s="9"/>
      <c r="P31" s="4"/>
      <c r="Q31" s="4"/>
      <c r="R31" s="4"/>
      <c r="S31" s="4"/>
      <c r="T31" s="4"/>
      <c r="U31" s="4"/>
      <c r="V31" s="4"/>
      <c r="W31" s="4"/>
      <c r="X31" s="4"/>
      <c r="Y31" s="4"/>
      <c r="Z31" s="4"/>
      <c r="AA31" s="4"/>
      <c r="AB31" s="4"/>
      <c r="AC31" s="4"/>
      <c r="AD31" s="4"/>
      <c r="AE31" s="4"/>
      <c r="AF31" s="4"/>
      <c r="AG31" s="4"/>
      <c r="AH31" s="4"/>
      <c r="AI31" s="4"/>
      <c r="AJ31" s="4"/>
      <c r="AK31" s="4"/>
      <c r="AL31" s="4"/>
    </row>
    <row r="32" spans="1:38" ht="24.75" customHeight="1" x14ac:dyDescent="0.25">
      <c r="A32" s="387"/>
      <c r="B32" s="350"/>
      <c r="C32" s="142"/>
      <c r="D32" s="244"/>
      <c r="E32" s="343"/>
      <c r="F32" s="343"/>
      <c r="G32" s="343"/>
      <c r="H32" s="344"/>
      <c r="I32" s="184"/>
      <c r="J32" s="184"/>
      <c r="K32" s="65"/>
      <c r="L32" s="65"/>
      <c r="M32" s="65"/>
      <c r="N32" s="65"/>
      <c r="O32" s="182"/>
      <c r="P32" s="65"/>
      <c r="Q32" s="65"/>
      <c r="R32" s="65"/>
      <c r="S32" s="65"/>
      <c r="T32" s="65"/>
      <c r="U32" s="65"/>
      <c r="V32" s="65"/>
      <c r="W32" s="65"/>
      <c r="X32" s="65"/>
      <c r="Y32" s="65"/>
      <c r="Z32" s="65"/>
      <c r="AA32" s="65"/>
      <c r="AB32" s="65"/>
      <c r="AC32" s="65"/>
      <c r="AD32" s="65"/>
      <c r="AE32" s="65"/>
      <c r="AF32" s="65"/>
      <c r="AG32" s="65"/>
      <c r="AH32" s="65"/>
      <c r="AI32" s="65"/>
      <c r="AJ32" s="65"/>
      <c r="AK32" s="65"/>
      <c r="AL32" s="65"/>
    </row>
    <row r="33" spans="1:38" ht="24.75" customHeight="1" x14ac:dyDescent="0.25">
      <c r="A33" s="387"/>
      <c r="B33" s="350"/>
      <c r="C33" s="142"/>
      <c r="D33" s="244"/>
      <c r="E33" s="343"/>
      <c r="F33" s="343"/>
      <c r="G33" s="343"/>
      <c r="H33" s="344"/>
      <c r="I33" s="184"/>
      <c r="J33" s="184"/>
      <c r="K33" s="65"/>
      <c r="L33" s="65"/>
      <c r="M33" s="65"/>
      <c r="N33" s="65"/>
      <c r="O33" s="182"/>
      <c r="P33" s="65"/>
      <c r="Q33" s="65"/>
      <c r="R33" s="65"/>
      <c r="S33" s="65"/>
      <c r="T33" s="65"/>
      <c r="U33" s="65"/>
      <c r="V33" s="65"/>
      <c r="W33" s="65"/>
      <c r="X33" s="65"/>
      <c r="Y33" s="65"/>
      <c r="Z33" s="65"/>
      <c r="AA33" s="65"/>
      <c r="AB33" s="65"/>
      <c r="AC33" s="65"/>
      <c r="AD33" s="65"/>
      <c r="AE33" s="65"/>
      <c r="AF33" s="65"/>
      <c r="AG33" s="65"/>
      <c r="AH33" s="65"/>
      <c r="AI33" s="65"/>
      <c r="AJ33" s="65"/>
      <c r="AK33" s="65"/>
      <c r="AL33" s="65"/>
    </row>
    <row r="34" spans="1:38" ht="24.75" customHeight="1" x14ac:dyDescent="0.25">
      <c r="A34" s="349"/>
      <c r="B34" s="350"/>
      <c r="C34" s="43"/>
      <c r="D34" s="366"/>
      <c r="E34" s="367"/>
      <c r="F34" s="367"/>
      <c r="G34" s="367"/>
      <c r="H34" s="368"/>
      <c r="I34" s="184"/>
      <c r="J34" s="184"/>
      <c r="K34" s="65"/>
      <c r="L34" s="65"/>
      <c r="M34" s="65"/>
      <c r="N34" s="65"/>
      <c r="O34" s="182"/>
      <c r="P34" s="65"/>
      <c r="Q34" s="65"/>
      <c r="R34" s="65"/>
      <c r="S34" s="65"/>
      <c r="T34" s="65"/>
      <c r="U34" s="65"/>
      <c r="V34" s="65"/>
      <c r="W34" s="65"/>
      <c r="X34" s="65"/>
      <c r="Y34" s="65"/>
      <c r="Z34" s="65"/>
      <c r="AA34" s="65"/>
      <c r="AB34" s="65"/>
      <c r="AC34" s="65"/>
      <c r="AD34" s="65"/>
      <c r="AE34" s="65"/>
      <c r="AF34" s="65"/>
      <c r="AG34" s="65"/>
      <c r="AH34" s="65"/>
      <c r="AI34" s="65"/>
      <c r="AJ34" s="65"/>
      <c r="AK34" s="65"/>
      <c r="AL34" s="65"/>
    </row>
    <row r="35" spans="1:38" ht="30" customHeight="1" x14ac:dyDescent="0.25">
      <c r="A35" s="421" t="s">
        <v>52</v>
      </c>
      <c r="B35" s="422"/>
      <c r="C35" s="422"/>
      <c r="D35" s="423"/>
      <c r="E35" s="10" t="s">
        <v>53</v>
      </c>
      <c r="F35" s="351" t="s">
        <v>54</v>
      </c>
      <c r="G35" s="232"/>
      <c r="H35" s="230"/>
      <c r="I35" s="80"/>
      <c r="J35" s="80"/>
      <c r="K35" s="4"/>
      <c r="L35" s="4"/>
      <c r="M35" s="4"/>
      <c r="N35" s="4"/>
      <c r="O35" s="9"/>
      <c r="P35" s="4"/>
      <c r="Q35" s="4"/>
      <c r="R35" s="4"/>
      <c r="S35" s="4"/>
      <c r="T35" s="4"/>
      <c r="U35" s="4"/>
      <c r="V35" s="4"/>
      <c r="W35" s="4"/>
      <c r="X35" s="4"/>
      <c r="Y35" s="4"/>
      <c r="Z35" s="4"/>
      <c r="AA35" s="4"/>
      <c r="AB35" s="4"/>
      <c r="AC35" s="4"/>
      <c r="AD35" s="4"/>
      <c r="AE35" s="4"/>
      <c r="AF35" s="4"/>
      <c r="AG35" s="4"/>
      <c r="AH35" s="4"/>
      <c r="AI35" s="4"/>
      <c r="AJ35" s="4"/>
      <c r="AK35" s="4"/>
      <c r="AL35" s="4"/>
    </row>
    <row r="36" spans="1:38" ht="19.5" customHeight="1" x14ac:dyDescent="0.25">
      <c r="A36" s="405" t="s">
        <v>55</v>
      </c>
      <c r="B36" s="406"/>
      <c r="C36" s="411" t="s">
        <v>56</v>
      </c>
      <c r="D36" s="412"/>
      <c r="E36" s="419" t="s">
        <v>134</v>
      </c>
      <c r="F36" s="290" t="s">
        <v>276</v>
      </c>
      <c r="G36" s="291"/>
      <c r="H36" s="292"/>
      <c r="I36" s="80"/>
      <c r="J36" s="80"/>
      <c r="K36" s="4"/>
      <c r="L36" s="4"/>
      <c r="M36" s="4"/>
      <c r="N36" s="4"/>
      <c r="O36" s="9"/>
      <c r="P36" s="4"/>
      <c r="Q36" s="4"/>
      <c r="R36" s="4"/>
      <c r="S36" s="4"/>
      <c r="T36" s="4"/>
      <c r="U36" s="4"/>
      <c r="V36" s="4"/>
      <c r="W36" s="4"/>
      <c r="X36" s="4"/>
      <c r="Y36" s="4"/>
      <c r="Z36" s="4"/>
      <c r="AA36" s="4"/>
      <c r="AB36" s="4"/>
      <c r="AC36" s="4"/>
      <c r="AD36" s="4"/>
      <c r="AE36" s="4"/>
      <c r="AF36" s="4"/>
      <c r="AG36" s="4"/>
      <c r="AH36" s="4"/>
      <c r="AI36" s="4"/>
      <c r="AJ36" s="4"/>
      <c r="AK36" s="4"/>
      <c r="AL36" s="4"/>
    </row>
    <row r="37" spans="1:38" ht="19.5" customHeight="1" x14ac:dyDescent="0.25">
      <c r="A37" s="407"/>
      <c r="B37" s="408"/>
      <c r="C37" s="413"/>
      <c r="D37" s="414"/>
      <c r="E37" s="420"/>
      <c r="F37" s="293"/>
      <c r="G37" s="294"/>
      <c r="H37" s="295"/>
      <c r="I37" s="80"/>
      <c r="J37" s="80"/>
      <c r="K37" s="4"/>
      <c r="L37" s="4"/>
      <c r="M37" s="4"/>
      <c r="N37" s="4"/>
      <c r="O37" s="9"/>
      <c r="P37" s="4"/>
      <c r="Q37" s="4"/>
      <c r="R37" s="4"/>
      <c r="S37" s="4"/>
      <c r="T37" s="4"/>
      <c r="U37" s="4"/>
      <c r="V37" s="4"/>
      <c r="W37" s="4"/>
      <c r="X37" s="4"/>
      <c r="Y37" s="4"/>
      <c r="Z37" s="4"/>
      <c r="AA37" s="4"/>
      <c r="AB37" s="4"/>
      <c r="AC37" s="4"/>
      <c r="AD37" s="4"/>
      <c r="AE37" s="4"/>
      <c r="AF37" s="4"/>
      <c r="AG37" s="4"/>
      <c r="AH37" s="4"/>
      <c r="AI37" s="4"/>
      <c r="AJ37" s="4"/>
      <c r="AK37" s="4"/>
      <c r="AL37" s="4"/>
    </row>
    <row r="38" spans="1:38" ht="19.5" customHeight="1" x14ac:dyDescent="0.25">
      <c r="A38" s="405" t="s">
        <v>57</v>
      </c>
      <c r="B38" s="406"/>
      <c r="C38" s="411" t="s">
        <v>135</v>
      </c>
      <c r="D38" s="412"/>
      <c r="E38" s="419" t="s">
        <v>263</v>
      </c>
      <c r="F38" s="293"/>
      <c r="G38" s="294"/>
      <c r="H38" s="295"/>
      <c r="I38" s="80"/>
      <c r="J38" s="80"/>
      <c r="K38" s="4"/>
      <c r="L38" s="4"/>
      <c r="M38" s="4"/>
      <c r="N38" s="4"/>
      <c r="O38" s="9"/>
      <c r="P38" s="4"/>
      <c r="Q38" s="4"/>
      <c r="R38" s="4"/>
      <c r="S38" s="4"/>
      <c r="T38" s="4"/>
      <c r="U38" s="4"/>
      <c r="V38" s="4"/>
      <c r="W38" s="4"/>
      <c r="X38" s="4"/>
      <c r="Y38" s="4"/>
      <c r="Z38" s="4"/>
      <c r="AA38" s="4"/>
      <c r="AB38" s="4"/>
      <c r="AC38" s="4"/>
      <c r="AD38" s="4"/>
      <c r="AE38" s="4"/>
      <c r="AF38" s="4"/>
      <c r="AG38" s="4"/>
      <c r="AH38" s="4"/>
      <c r="AI38" s="4"/>
      <c r="AJ38" s="4"/>
      <c r="AK38" s="4"/>
      <c r="AL38" s="4"/>
    </row>
    <row r="39" spans="1:38" ht="22.5" customHeight="1" x14ac:dyDescent="0.25">
      <c r="A39" s="409"/>
      <c r="B39" s="410"/>
      <c r="C39" s="413"/>
      <c r="D39" s="414"/>
      <c r="E39" s="420"/>
      <c r="F39" s="293"/>
      <c r="G39" s="294"/>
      <c r="H39" s="295"/>
      <c r="I39" s="80"/>
      <c r="J39" s="80"/>
      <c r="K39" s="4"/>
      <c r="L39" s="4"/>
      <c r="M39" s="4"/>
      <c r="N39" s="4"/>
      <c r="O39" s="9"/>
      <c r="P39" s="4"/>
      <c r="Q39" s="4"/>
      <c r="R39" s="4"/>
      <c r="S39" s="4"/>
      <c r="T39" s="4"/>
      <c r="U39" s="4"/>
      <c r="V39" s="4"/>
      <c r="W39" s="4"/>
      <c r="X39" s="4"/>
      <c r="Y39" s="4"/>
      <c r="Z39" s="4"/>
      <c r="AA39" s="4"/>
      <c r="AB39" s="4"/>
      <c r="AC39" s="4"/>
      <c r="AD39" s="4"/>
      <c r="AE39" s="4"/>
      <c r="AF39" s="4"/>
      <c r="AG39" s="4"/>
      <c r="AH39" s="4"/>
      <c r="AI39" s="4"/>
      <c r="AJ39" s="4"/>
      <c r="AK39" s="4"/>
      <c r="AL39" s="4"/>
    </row>
    <row r="40" spans="1:38" ht="19.5" customHeight="1" x14ac:dyDescent="0.25">
      <c r="A40" s="409"/>
      <c r="B40" s="410"/>
      <c r="C40" s="415" t="s">
        <v>67</v>
      </c>
      <c r="D40" s="416"/>
      <c r="E40" s="419" t="s">
        <v>205</v>
      </c>
      <c r="F40" s="293"/>
      <c r="G40" s="294"/>
      <c r="H40" s="295"/>
      <c r="I40" s="80"/>
      <c r="J40" s="80"/>
      <c r="K40" s="4"/>
      <c r="L40" s="4"/>
      <c r="M40" s="4"/>
      <c r="N40" s="4"/>
      <c r="O40" s="9"/>
      <c r="P40" s="4"/>
      <c r="Q40" s="4"/>
      <c r="R40" s="4"/>
      <c r="S40" s="4"/>
      <c r="T40" s="4"/>
      <c r="U40" s="4"/>
      <c r="V40" s="4"/>
      <c r="W40" s="4"/>
      <c r="X40" s="4"/>
      <c r="Y40" s="4"/>
      <c r="Z40" s="4"/>
      <c r="AA40" s="4"/>
      <c r="AB40" s="4"/>
      <c r="AC40" s="4"/>
      <c r="AD40" s="4"/>
      <c r="AE40" s="4"/>
      <c r="AF40" s="4"/>
      <c r="AG40" s="4"/>
      <c r="AH40" s="4"/>
      <c r="AI40" s="4"/>
      <c r="AJ40" s="4"/>
      <c r="AK40" s="4"/>
      <c r="AL40" s="4"/>
    </row>
    <row r="41" spans="1:38" ht="15.75" customHeight="1" x14ac:dyDescent="0.25">
      <c r="A41" s="407"/>
      <c r="B41" s="408"/>
      <c r="C41" s="417"/>
      <c r="D41" s="418"/>
      <c r="E41" s="420"/>
      <c r="F41" s="293"/>
      <c r="G41" s="294"/>
      <c r="H41" s="295"/>
      <c r="I41" s="80"/>
      <c r="J41" s="80"/>
      <c r="K41" s="4"/>
      <c r="L41" s="4"/>
      <c r="M41" s="4"/>
      <c r="N41" s="4"/>
      <c r="O41" s="9"/>
      <c r="P41" s="4"/>
      <c r="Q41" s="4"/>
      <c r="R41" s="4"/>
      <c r="S41" s="4"/>
      <c r="T41" s="4"/>
      <c r="U41" s="4"/>
      <c r="V41" s="4"/>
      <c r="W41" s="4"/>
      <c r="X41" s="4"/>
      <c r="Y41" s="4"/>
      <c r="Z41" s="4"/>
      <c r="AA41" s="4"/>
      <c r="AB41" s="4"/>
      <c r="AC41" s="4"/>
      <c r="AD41" s="4"/>
      <c r="AE41" s="4"/>
      <c r="AF41" s="4"/>
      <c r="AG41" s="4"/>
      <c r="AH41" s="4"/>
      <c r="AI41" s="4"/>
      <c r="AJ41" s="4"/>
      <c r="AK41" s="4"/>
      <c r="AL41" s="4"/>
    </row>
    <row r="42" spans="1:38" ht="12.75" customHeight="1" x14ac:dyDescent="0.25">
      <c r="A42" s="405" t="s">
        <v>59</v>
      </c>
      <c r="B42" s="406"/>
      <c r="C42" s="411" t="s">
        <v>136</v>
      </c>
      <c r="D42" s="412"/>
      <c r="E42" s="419" t="s">
        <v>256</v>
      </c>
      <c r="F42" s="293"/>
      <c r="G42" s="294"/>
      <c r="H42" s="295"/>
      <c r="I42" s="80"/>
      <c r="J42" s="80"/>
      <c r="K42" s="4"/>
      <c r="L42" s="4"/>
      <c r="M42" s="4"/>
      <c r="N42" s="4"/>
      <c r="O42" s="9"/>
      <c r="P42" s="4"/>
      <c r="Q42" s="4"/>
      <c r="R42" s="4"/>
      <c r="S42" s="4"/>
      <c r="T42" s="4"/>
      <c r="U42" s="4"/>
      <c r="V42" s="4"/>
      <c r="W42" s="4"/>
      <c r="X42" s="4"/>
      <c r="Y42" s="4"/>
      <c r="Z42" s="4"/>
      <c r="AA42" s="4"/>
      <c r="AB42" s="4"/>
      <c r="AC42" s="4"/>
      <c r="AD42" s="4"/>
      <c r="AE42" s="4"/>
      <c r="AF42" s="4"/>
      <c r="AG42" s="4"/>
      <c r="AH42" s="4"/>
      <c r="AI42" s="4"/>
      <c r="AJ42" s="4"/>
      <c r="AK42" s="4"/>
      <c r="AL42" s="4"/>
    </row>
    <row r="43" spans="1:38" ht="28.5" customHeight="1" x14ac:dyDescent="0.25">
      <c r="A43" s="407"/>
      <c r="B43" s="408"/>
      <c r="C43" s="413"/>
      <c r="D43" s="414"/>
      <c r="E43" s="420"/>
      <c r="F43" s="296"/>
      <c r="G43" s="297"/>
      <c r="H43" s="298"/>
      <c r="I43" s="80"/>
      <c r="J43" s="80"/>
      <c r="K43" s="4"/>
      <c r="L43" s="4"/>
      <c r="M43" s="4"/>
      <c r="N43" s="4"/>
      <c r="O43" s="9"/>
      <c r="P43" s="4"/>
      <c r="Q43" s="4"/>
      <c r="R43" s="4"/>
      <c r="S43" s="4"/>
      <c r="T43" s="4"/>
      <c r="U43" s="4"/>
      <c r="V43" s="4"/>
      <c r="W43" s="4"/>
      <c r="X43" s="4"/>
      <c r="Y43" s="4"/>
      <c r="Z43" s="4"/>
      <c r="AA43" s="4"/>
      <c r="AB43" s="4"/>
      <c r="AC43" s="4"/>
      <c r="AD43" s="4"/>
      <c r="AE43" s="4"/>
      <c r="AF43" s="4"/>
      <c r="AG43" s="4"/>
      <c r="AH43" s="4"/>
      <c r="AI43" s="4"/>
      <c r="AJ43" s="4"/>
      <c r="AK43" s="4"/>
      <c r="AL43" s="4"/>
    </row>
    <row r="44" spans="1:38" ht="12.75" customHeight="1" x14ac:dyDescent="0.25">
      <c r="A44" s="4"/>
      <c r="B44" s="4"/>
      <c r="C44" s="4"/>
      <c r="D44" s="4"/>
      <c r="E44" s="4"/>
      <c r="F44" s="4"/>
      <c r="G44" s="4"/>
      <c r="H44" s="4"/>
      <c r="I44" s="80"/>
      <c r="J44" s="80"/>
      <c r="K44" s="4"/>
      <c r="L44" s="4"/>
      <c r="M44" s="4"/>
      <c r="N44" s="4"/>
      <c r="O44" s="9"/>
      <c r="P44" s="4"/>
      <c r="Q44" s="4"/>
      <c r="R44" s="4"/>
      <c r="S44" s="4"/>
      <c r="T44" s="4"/>
      <c r="U44" s="4"/>
      <c r="V44" s="4"/>
      <c r="W44" s="4"/>
      <c r="X44" s="4"/>
      <c r="Y44" s="4"/>
      <c r="Z44" s="4"/>
      <c r="AA44" s="4"/>
      <c r="AB44" s="4"/>
      <c r="AC44" s="4"/>
      <c r="AD44" s="4"/>
      <c r="AE44" s="4"/>
      <c r="AF44" s="4"/>
      <c r="AG44" s="4"/>
      <c r="AH44" s="4"/>
      <c r="AI44" s="4"/>
      <c r="AJ44" s="4"/>
      <c r="AK44" s="4"/>
      <c r="AL44" s="4"/>
    </row>
    <row r="45" spans="1:38" ht="12.75" customHeight="1" x14ac:dyDescent="0.25">
      <c r="A45" s="4"/>
      <c r="B45" s="4"/>
      <c r="C45" s="4"/>
      <c r="D45" s="4"/>
      <c r="E45" s="4"/>
      <c r="F45" s="4"/>
      <c r="G45" s="4"/>
      <c r="H45" s="4"/>
      <c r="I45" s="80"/>
      <c r="J45" s="80"/>
      <c r="K45" s="4"/>
      <c r="L45" s="4"/>
      <c r="M45" s="4"/>
      <c r="N45" s="4"/>
      <c r="O45" s="9"/>
      <c r="P45" s="4"/>
      <c r="Q45" s="4"/>
      <c r="R45" s="4"/>
      <c r="S45" s="4"/>
      <c r="T45" s="4"/>
      <c r="U45" s="4"/>
      <c r="V45" s="4"/>
      <c r="W45" s="4"/>
      <c r="X45" s="4"/>
      <c r="Y45" s="4"/>
      <c r="Z45" s="4"/>
      <c r="AA45" s="4"/>
      <c r="AB45" s="4"/>
      <c r="AC45" s="4"/>
      <c r="AD45" s="4"/>
      <c r="AE45" s="4"/>
      <c r="AF45" s="4"/>
      <c r="AG45" s="4"/>
      <c r="AH45" s="4"/>
      <c r="AI45" s="4"/>
      <c r="AJ45" s="4"/>
      <c r="AK45" s="4"/>
      <c r="AL45" s="4"/>
    </row>
    <row r="46" spans="1:38" ht="12.75" customHeight="1" x14ac:dyDescent="0.25">
      <c r="A46" s="4"/>
      <c r="B46" s="4"/>
      <c r="C46" s="4"/>
      <c r="D46" s="4"/>
      <c r="E46" s="4"/>
      <c r="F46" s="4"/>
      <c r="G46" s="4"/>
      <c r="H46" s="4"/>
      <c r="I46" s="80"/>
      <c r="J46" s="80"/>
      <c r="K46" s="4"/>
      <c r="L46" s="4"/>
      <c r="M46" s="4"/>
      <c r="N46" s="4"/>
      <c r="O46" s="9"/>
      <c r="P46" s="4"/>
      <c r="Q46" s="4"/>
      <c r="R46" s="4"/>
      <c r="S46" s="4"/>
      <c r="T46" s="4"/>
      <c r="U46" s="4"/>
      <c r="V46" s="4"/>
      <c r="W46" s="4"/>
      <c r="X46" s="4"/>
      <c r="Y46" s="4"/>
      <c r="Z46" s="4"/>
      <c r="AA46" s="4"/>
      <c r="AB46" s="4"/>
      <c r="AC46" s="4"/>
      <c r="AD46" s="4"/>
      <c r="AE46" s="4"/>
      <c r="AF46" s="4"/>
      <c r="AG46" s="4"/>
      <c r="AH46" s="4"/>
      <c r="AI46" s="4"/>
      <c r="AJ46" s="4"/>
      <c r="AK46" s="4"/>
      <c r="AL46" s="4"/>
    </row>
    <row r="47" spans="1:38" ht="12.75" customHeight="1" x14ac:dyDescent="0.25">
      <c r="A47" s="4"/>
      <c r="B47" s="4"/>
      <c r="C47" s="4"/>
      <c r="D47" s="4"/>
      <c r="E47" s="4"/>
      <c r="F47" s="4"/>
      <c r="G47" s="4"/>
      <c r="H47" s="4"/>
      <c r="I47" s="80"/>
      <c r="J47" s="80"/>
      <c r="K47" s="4"/>
      <c r="L47" s="4"/>
      <c r="M47" s="4"/>
      <c r="N47" s="4"/>
      <c r="O47" s="9"/>
      <c r="P47" s="4"/>
      <c r="Q47" s="4"/>
      <c r="R47" s="4"/>
      <c r="S47" s="4"/>
      <c r="T47" s="4"/>
      <c r="U47" s="4"/>
      <c r="V47" s="4"/>
      <c r="W47" s="4"/>
      <c r="X47" s="4"/>
      <c r="Y47" s="4"/>
      <c r="Z47" s="4"/>
      <c r="AA47" s="4"/>
      <c r="AB47" s="4"/>
      <c r="AC47" s="4"/>
      <c r="AD47" s="4"/>
      <c r="AE47" s="4"/>
      <c r="AF47" s="4"/>
      <c r="AG47" s="4"/>
      <c r="AH47" s="4"/>
      <c r="AI47" s="4"/>
      <c r="AJ47" s="4"/>
      <c r="AK47" s="4"/>
      <c r="AL47" s="4"/>
    </row>
    <row r="48" spans="1:38" ht="12.75" customHeight="1" x14ac:dyDescent="0.25">
      <c r="A48" s="4"/>
      <c r="B48" s="4"/>
      <c r="C48" s="4"/>
      <c r="D48" s="4"/>
      <c r="E48" s="4"/>
      <c r="F48" s="4"/>
      <c r="G48" s="4"/>
      <c r="H48" s="4"/>
      <c r="I48" s="80"/>
      <c r="J48" s="80"/>
      <c r="K48" s="4"/>
      <c r="L48" s="4"/>
      <c r="M48" s="4"/>
      <c r="N48" s="4"/>
      <c r="O48" s="9"/>
      <c r="P48" s="4"/>
      <c r="Q48" s="4"/>
      <c r="R48" s="4"/>
      <c r="S48" s="4"/>
      <c r="T48" s="4"/>
      <c r="U48" s="4"/>
      <c r="V48" s="4"/>
      <c r="W48" s="4"/>
      <c r="X48" s="4"/>
      <c r="Y48" s="4"/>
      <c r="Z48" s="4"/>
      <c r="AA48" s="4"/>
      <c r="AB48" s="4"/>
      <c r="AC48" s="4"/>
      <c r="AD48" s="4"/>
      <c r="AE48" s="4"/>
      <c r="AF48" s="4"/>
      <c r="AG48" s="4"/>
      <c r="AH48" s="4"/>
      <c r="AI48" s="4"/>
      <c r="AJ48" s="4"/>
      <c r="AK48" s="4"/>
      <c r="AL48" s="4"/>
    </row>
    <row r="49" spans="1:38" ht="12.75" customHeight="1" x14ac:dyDescent="0.25">
      <c r="A49" s="4"/>
      <c r="B49" s="4"/>
      <c r="C49" s="4"/>
      <c r="D49" s="4"/>
      <c r="E49" s="4"/>
      <c r="F49" s="4"/>
      <c r="G49" s="4"/>
      <c r="H49" s="4"/>
      <c r="I49" s="80"/>
      <c r="J49" s="80"/>
      <c r="K49" s="4"/>
      <c r="L49" s="4"/>
      <c r="M49" s="4"/>
      <c r="N49" s="4"/>
      <c r="O49" s="9"/>
      <c r="P49" s="4"/>
      <c r="Q49" s="4"/>
      <c r="R49" s="4"/>
      <c r="S49" s="4"/>
      <c r="T49" s="4"/>
      <c r="U49" s="4"/>
      <c r="V49" s="4"/>
      <c r="W49" s="4"/>
      <c r="X49" s="4"/>
      <c r="Y49" s="4"/>
      <c r="Z49" s="4"/>
      <c r="AA49" s="4"/>
      <c r="AB49" s="4"/>
      <c r="AC49" s="4"/>
      <c r="AD49" s="4"/>
      <c r="AE49" s="4"/>
      <c r="AF49" s="4"/>
      <c r="AG49" s="4"/>
      <c r="AH49" s="4"/>
      <c r="AI49" s="4"/>
      <c r="AJ49" s="4"/>
      <c r="AK49" s="4"/>
      <c r="AL49" s="4"/>
    </row>
    <row r="50" spans="1:38" ht="12.75" customHeight="1" x14ac:dyDescent="0.25">
      <c r="A50" s="4"/>
      <c r="B50" s="4"/>
      <c r="C50" s="4"/>
      <c r="D50" s="4"/>
      <c r="E50" s="4"/>
      <c r="F50" s="4"/>
      <c r="G50" s="4"/>
      <c r="H50" s="4"/>
      <c r="I50" s="80"/>
      <c r="J50" s="80"/>
      <c r="K50" s="4"/>
      <c r="L50" s="4"/>
      <c r="M50" s="4"/>
      <c r="N50" s="4"/>
      <c r="O50" s="9"/>
      <c r="P50" s="4"/>
      <c r="Q50" s="4"/>
      <c r="R50" s="4"/>
      <c r="S50" s="4"/>
      <c r="T50" s="4"/>
      <c r="U50" s="4"/>
      <c r="V50" s="4"/>
      <c r="W50" s="4"/>
      <c r="X50" s="4"/>
      <c r="Y50" s="4"/>
      <c r="Z50" s="4"/>
      <c r="AA50" s="4"/>
      <c r="AB50" s="4"/>
      <c r="AC50" s="4"/>
      <c r="AD50" s="4"/>
      <c r="AE50" s="4"/>
      <c r="AF50" s="4"/>
      <c r="AG50" s="4"/>
      <c r="AH50" s="4"/>
      <c r="AI50" s="4"/>
      <c r="AJ50" s="4"/>
      <c r="AK50" s="4"/>
      <c r="AL50" s="4"/>
    </row>
    <row r="51" spans="1:38" ht="12.75" customHeight="1" x14ac:dyDescent="0.25">
      <c r="A51" s="4"/>
      <c r="B51" s="4"/>
      <c r="C51" s="4"/>
      <c r="D51" s="4"/>
      <c r="E51" s="4"/>
      <c r="F51" s="4"/>
      <c r="G51" s="4"/>
      <c r="H51" s="4"/>
      <c r="I51" s="80"/>
      <c r="J51" s="80"/>
      <c r="K51" s="4"/>
      <c r="L51" s="4"/>
      <c r="M51" s="4"/>
      <c r="N51" s="4"/>
      <c r="O51" s="9"/>
      <c r="P51" s="4"/>
      <c r="Q51" s="4"/>
      <c r="R51" s="4"/>
      <c r="S51" s="4"/>
      <c r="T51" s="4"/>
      <c r="U51" s="4"/>
      <c r="V51" s="4"/>
      <c r="W51" s="4"/>
      <c r="X51" s="4"/>
      <c r="Y51" s="4"/>
      <c r="Z51" s="4"/>
      <c r="AA51" s="4"/>
      <c r="AB51" s="4"/>
      <c r="AC51" s="4"/>
      <c r="AD51" s="4"/>
      <c r="AE51" s="4"/>
      <c r="AF51" s="4"/>
      <c r="AG51" s="4"/>
      <c r="AH51" s="4"/>
      <c r="AI51" s="4"/>
      <c r="AJ51" s="4"/>
      <c r="AK51" s="4"/>
      <c r="AL51" s="4"/>
    </row>
    <row r="52" spans="1:38" ht="12.75" customHeight="1" x14ac:dyDescent="0.25">
      <c r="A52" s="4"/>
      <c r="B52" s="4"/>
      <c r="C52" s="4"/>
      <c r="D52" s="4"/>
      <c r="E52" s="4"/>
      <c r="F52" s="4"/>
      <c r="G52" s="4"/>
      <c r="H52" s="4"/>
      <c r="I52" s="80"/>
      <c r="J52" s="80"/>
      <c r="K52" s="4"/>
      <c r="L52" s="4"/>
      <c r="M52" s="4"/>
      <c r="N52" s="4"/>
      <c r="O52" s="9"/>
      <c r="P52" s="4"/>
      <c r="Q52" s="4"/>
      <c r="R52" s="4"/>
      <c r="S52" s="4"/>
      <c r="T52" s="4"/>
      <c r="U52" s="4"/>
      <c r="V52" s="4"/>
      <c r="W52" s="4"/>
      <c r="X52" s="4"/>
      <c r="Y52" s="4"/>
      <c r="Z52" s="4"/>
      <c r="AA52" s="4"/>
      <c r="AB52" s="4"/>
      <c r="AC52" s="4"/>
      <c r="AD52" s="4"/>
      <c r="AE52" s="4"/>
      <c r="AF52" s="4"/>
      <c r="AG52" s="4"/>
      <c r="AH52" s="4"/>
      <c r="AI52" s="4"/>
      <c r="AJ52" s="4"/>
      <c r="AK52" s="4"/>
      <c r="AL52" s="4"/>
    </row>
    <row r="53" spans="1:38" ht="12.75" customHeight="1" x14ac:dyDescent="0.25">
      <c r="A53" s="4"/>
      <c r="B53" s="4"/>
      <c r="C53" s="4"/>
      <c r="D53" s="4"/>
      <c r="E53" s="4"/>
      <c r="F53" s="4"/>
      <c r="G53" s="4"/>
      <c r="H53" s="4"/>
      <c r="I53" s="80"/>
      <c r="J53" s="80"/>
      <c r="K53" s="4"/>
      <c r="L53" s="4"/>
      <c r="M53" s="4"/>
      <c r="N53" s="4"/>
      <c r="O53" s="9"/>
      <c r="P53" s="4"/>
      <c r="Q53" s="4"/>
      <c r="R53" s="4"/>
      <c r="S53" s="4"/>
      <c r="T53" s="4"/>
      <c r="U53" s="4"/>
      <c r="V53" s="4"/>
      <c r="W53" s="4"/>
      <c r="X53" s="4"/>
      <c r="Y53" s="4"/>
      <c r="Z53" s="4"/>
      <c r="AA53" s="4"/>
      <c r="AB53" s="4"/>
      <c r="AC53" s="4"/>
      <c r="AD53" s="4"/>
      <c r="AE53" s="4"/>
      <c r="AF53" s="4"/>
      <c r="AG53" s="4"/>
      <c r="AH53" s="4"/>
      <c r="AI53" s="4"/>
      <c r="AJ53" s="4"/>
      <c r="AK53" s="4"/>
      <c r="AL53" s="4"/>
    </row>
    <row r="54" spans="1:38" ht="12.75" customHeight="1" x14ac:dyDescent="0.25">
      <c r="A54" s="4"/>
      <c r="B54" s="4"/>
      <c r="C54" s="4"/>
      <c r="D54" s="4"/>
      <c r="E54" s="4"/>
      <c r="F54" s="4"/>
      <c r="G54" s="4"/>
      <c r="H54" s="4"/>
      <c r="I54" s="80"/>
      <c r="J54" s="80"/>
      <c r="K54" s="4"/>
      <c r="L54" s="4"/>
      <c r="M54" s="4"/>
      <c r="N54" s="4"/>
      <c r="O54" s="9"/>
      <c r="P54" s="4"/>
      <c r="Q54" s="4"/>
      <c r="R54" s="4"/>
      <c r="S54" s="4"/>
      <c r="T54" s="4"/>
      <c r="U54" s="4"/>
      <c r="V54" s="4"/>
      <c r="W54" s="4"/>
      <c r="X54" s="4"/>
      <c r="Y54" s="4"/>
      <c r="Z54" s="4"/>
      <c r="AA54" s="4"/>
      <c r="AB54" s="4"/>
      <c r="AC54" s="4"/>
      <c r="AD54" s="4"/>
      <c r="AE54" s="4"/>
      <c r="AF54" s="4"/>
      <c r="AG54" s="4"/>
      <c r="AH54" s="4"/>
      <c r="AI54" s="4"/>
      <c r="AJ54" s="4"/>
      <c r="AK54" s="4"/>
      <c r="AL54" s="4"/>
    </row>
    <row r="55" spans="1:38" ht="12.75" customHeight="1" x14ac:dyDescent="0.25">
      <c r="A55" s="4"/>
      <c r="B55" s="4"/>
      <c r="C55" s="4"/>
      <c r="D55" s="4"/>
      <c r="E55" s="4"/>
      <c r="F55" s="4"/>
      <c r="G55" s="4"/>
      <c r="H55" s="4"/>
      <c r="I55" s="80"/>
      <c r="J55" s="80"/>
      <c r="K55" s="4"/>
      <c r="L55" s="4"/>
      <c r="M55" s="4"/>
      <c r="N55" s="4"/>
      <c r="O55" s="9"/>
      <c r="P55" s="4"/>
      <c r="Q55" s="4"/>
      <c r="R55" s="4"/>
      <c r="S55" s="4"/>
      <c r="T55" s="4"/>
      <c r="U55" s="4"/>
      <c r="V55" s="4"/>
      <c r="W55" s="4"/>
      <c r="X55" s="4"/>
      <c r="Y55" s="4"/>
      <c r="Z55" s="4"/>
      <c r="AA55" s="4"/>
      <c r="AB55" s="4"/>
      <c r="AC55" s="4"/>
      <c r="AD55" s="4"/>
      <c r="AE55" s="4"/>
      <c r="AF55" s="4"/>
      <c r="AG55" s="4"/>
      <c r="AH55" s="4"/>
      <c r="AI55" s="4"/>
      <c r="AJ55" s="4"/>
      <c r="AK55" s="4"/>
      <c r="AL55" s="4"/>
    </row>
    <row r="56" spans="1:38" ht="12.75" customHeight="1" x14ac:dyDescent="0.25">
      <c r="A56" s="4"/>
      <c r="B56" s="4"/>
      <c r="C56" s="4"/>
      <c r="D56" s="4"/>
      <c r="E56" s="4"/>
      <c r="F56" s="4"/>
      <c r="G56" s="4"/>
      <c r="H56" s="4"/>
      <c r="I56" s="80"/>
      <c r="J56" s="80"/>
      <c r="K56" s="4"/>
      <c r="L56" s="4"/>
      <c r="M56" s="4"/>
      <c r="N56" s="4"/>
      <c r="O56" s="9"/>
      <c r="P56" s="4"/>
      <c r="Q56" s="4"/>
      <c r="R56" s="4"/>
      <c r="S56" s="4"/>
      <c r="T56" s="4"/>
      <c r="U56" s="4"/>
      <c r="V56" s="4"/>
      <c r="W56" s="4"/>
      <c r="X56" s="4"/>
      <c r="Y56" s="4"/>
      <c r="Z56" s="4"/>
      <c r="AA56" s="4"/>
      <c r="AB56" s="4"/>
      <c r="AC56" s="4"/>
      <c r="AD56" s="4"/>
      <c r="AE56" s="4"/>
      <c r="AF56" s="4"/>
      <c r="AG56" s="4"/>
      <c r="AH56" s="4"/>
      <c r="AI56" s="4"/>
      <c r="AJ56" s="4"/>
      <c r="AK56" s="4"/>
      <c r="AL56" s="4"/>
    </row>
    <row r="57" spans="1:38" ht="12.75" customHeight="1" x14ac:dyDescent="0.25">
      <c r="A57" s="4"/>
      <c r="B57" s="4"/>
      <c r="C57" s="4"/>
      <c r="D57" s="4"/>
      <c r="E57" s="4"/>
      <c r="F57" s="4"/>
      <c r="G57" s="4"/>
      <c r="H57" s="4"/>
      <c r="I57" s="80"/>
      <c r="J57" s="80"/>
      <c r="K57" s="4"/>
      <c r="L57" s="4"/>
      <c r="M57" s="4"/>
      <c r="N57" s="4"/>
      <c r="O57" s="9"/>
      <c r="P57" s="4"/>
      <c r="Q57" s="4"/>
      <c r="R57" s="4"/>
      <c r="S57" s="4"/>
      <c r="T57" s="4"/>
      <c r="U57" s="4"/>
      <c r="V57" s="4"/>
      <c r="W57" s="4"/>
      <c r="X57" s="4"/>
      <c r="Y57" s="4"/>
      <c r="Z57" s="4"/>
      <c r="AA57" s="4"/>
      <c r="AB57" s="4"/>
      <c r="AC57" s="4"/>
      <c r="AD57" s="4"/>
      <c r="AE57" s="4"/>
      <c r="AF57" s="4"/>
      <c r="AG57" s="4"/>
      <c r="AH57" s="4"/>
      <c r="AI57" s="4"/>
      <c r="AJ57" s="4"/>
      <c r="AK57" s="4"/>
      <c r="AL57" s="4"/>
    </row>
    <row r="58" spans="1:38" ht="12.75" customHeight="1" x14ac:dyDescent="0.25">
      <c r="A58" s="4"/>
      <c r="B58" s="4"/>
      <c r="C58" s="4"/>
      <c r="D58" s="4"/>
      <c r="E58" s="4"/>
      <c r="F58" s="4"/>
      <c r="G58" s="4"/>
      <c r="H58" s="4"/>
      <c r="I58" s="80"/>
      <c r="J58" s="80"/>
      <c r="K58" s="4"/>
      <c r="L58" s="4"/>
      <c r="M58" s="4"/>
      <c r="N58" s="4"/>
      <c r="O58" s="9"/>
      <c r="P58" s="4"/>
      <c r="Q58" s="4"/>
      <c r="R58" s="4"/>
      <c r="S58" s="4"/>
      <c r="T58" s="4"/>
      <c r="U58" s="4"/>
      <c r="V58" s="4"/>
      <c r="W58" s="4"/>
      <c r="X58" s="4"/>
      <c r="Y58" s="4"/>
      <c r="Z58" s="4"/>
      <c r="AA58" s="4"/>
      <c r="AB58" s="4"/>
      <c r="AC58" s="4"/>
      <c r="AD58" s="4"/>
      <c r="AE58" s="4"/>
      <c r="AF58" s="4"/>
      <c r="AG58" s="4"/>
      <c r="AH58" s="4"/>
      <c r="AI58" s="4"/>
      <c r="AJ58" s="4"/>
      <c r="AK58" s="4"/>
      <c r="AL58" s="4"/>
    </row>
    <row r="59" spans="1:38" ht="12.75" customHeight="1" x14ac:dyDescent="0.25">
      <c r="A59" s="4"/>
      <c r="B59" s="4"/>
      <c r="C59" s="4"/>
      <c r="D59" s="4"/>
      <c r="E59" s="4"/>
      <c r="F59" s="4"/>
      <c r="G59" s="4"/>
      <c r="H59" s="4"/>
      <c r="I59" s="80"/>
      <c r="J59" s="80"/>
      <c r="K59" s="4"/>
      <c r="L59" s="4"/>
      <c r="M59" s="4"/>
      <c r="N59" s="4"/>
      <c r="O59" s="9"/>
      <c r="P59" s="4"/>
      <c r="Q59" s="4"/>
      <c r="R59" s="4"/>
      <c r="S59" s="4"/>
      <c r="T59" s="4"/>
      <c r="U59" s="4"/>
      <c r="V59" s="4"/>
      <c r="W59" s="4"/>
      <c r="X59" s="4"/>
      <c r="Y59" s="4"/>
      <c r="Z59" s="4"/>
      <c r="AA59" s="4"/>
      <c r="AB59" s="4"/>
      <c r="AC59" s="4"/>
      <c r="AD59" s="4"/>
      <c r="AE59" s="4"/>
      <c r="AF59" s="4"/>
      <c r="AG59" s="4"/>
      <c r="AH59" s="4"/>
      <c r="AI59" s="4"/>
      <c r="AJ59" s="4"/>
      <c r="AK59" s="4"/>
      <c r="AL59" s="4"/>
    </row>
    <row r="60" spans="1:38" ht="12.75" customHeight="1" x14ac:dyDescent="0.25">
      <c r="A60" s="4"/>
      <c r="B60" s="4"/>
      <c r="C60" s="4"/>
      <c r="D60" s="4"/>
      <c r="E60" s="4"/>
      <c r="F60" s="4"/>
      <c r="G60" s="4"/>
      <c r="H60" s="4"/>
      <c r="I60" s="80"/>
      <c r="J60" s="80"/>
      <c r="K60" s="4"/>
      <c r="L60" s="4"/>
      <c r="M60" s="4"/>
      <c r="N60" s="4"/>
      <c r="O60" s="9"/>
      <c r="P60" s="4"/>
      <c r="Q60" s="4"/>
      <c r="R60" s="4"/>
      <c r="S60" s="4"/>
      <c r="T60" s="4"/>
      <c r="U60" s="4"/>
      <c r="V60" s="4"/>
      <c r="W60" s="4"/>
      <c r="X60" s="4"/>
      <c r="Y60" s="4"/>
      <c r="Z60" s="4"/>
      <c r="AA60" s="4"/>
      <c r="AB60" s="4"/>
      <c r="AC60" s="4"/>
      <c r="AD60" s="4"/>
      <c r="AE60" s="4"/>
      <c r="AF60" s="4"/>
      <c r="AG60" s="4"/>
      <c r="AH60" s="4"/>
      <c r="AI60" s="4"/>
      <c r="AJ60" s="4"/>
      <c r="AK60" s="4"/>
      <c r="AL60" s="4"/>
    </row>
    <row r="61" spans="1:38" ht="12.75" customHeight="1" x14ac:dyDescent="0.25">
      <c r="A61" s="4"/>
      <c r="B61" s="4"/>
      <c r="C61" s="4"/>
      <c r="D61" s="4"/>
      <c r="E61" s="4"/>
      <c r="F61" s="4"/>
      <c r="G61" s="4"/>
      <c r="H61" s="4"/>
      <c r="I61" s="80"/>
      <c r="J61" s="80"/>
      <c r="K61" s="4"/>
      <c r="L61" s="4"/>
      <c r="M61" s="4"/>
      <c r="N61" s="4"/>
      <c r="O61" s="9"/>
      <c r="P61" s="4"/>
      <c r="Q61" s="4"/>
      <c r="R61" s="4"/>
      <c r="S61" s="4"/>
      <c r="T61" s="4"/>
      <c r="U61" s="4"/>
      <c r="V61" s="4"/>
      <c r="W61" s="4"/>
      <c r="X61" s="4"/>
      <c r="Y61" s="4"/>
      <c r="Z61" s="4"/>
      <c r="AA61" s="4"/>
      <c r="AB61" s="4"/>
      <c r="AC61" s="4"/>
      <c r="AD61" s="4"/>
      <c r="AE61" s="4"/>
      <c r="AF61" s="4"/>
      <c r="AG61" s="4"/>
      <c r="AH61" s="4"/>
      <c r="AI61" s="4"/>
      <c r="AJ61" s="4"/>
      <c r="AK61" s="4"/>
      <c r="AL61" s="4"/>
    </row>
    <row r="62" spans="1:38" ht="12.75" customHeight="1" x14ac:dyDescent="0.25">
      <c r="A62" s="4"/>
      <c r="B62" s="4"/>
      <c r="C62" s="4"/>
      <c r="D62" s="4"/>
      <c r="E62" s="4"/>
      <c r="F62" s="4"/>
      <c r="G62" s="4"/>
      <c r="H62" s="4"/>
      <c r="I62" s="80"/>
      <c r="J62" s="80"/>
      <c r="K62" s="4"/>
      <c r="L62" s="4"/>
      <c r="M62" s="4"/>
      <c r="N62" s="4"/>
      <c r="O62" s="9"/>
      <c r="P62" s="4"/>
      <c r="Q62" s="4"/>
      <c r="R62" s="4"/>
      <c r="S62" s="4"/>
      <c r="T62" s="4"/>
      <c r="U62" s="4"/>
      <c r="V62" s="4"/>
      <c r="W62" s="4"/>
      <c r="X62" s="4"/>
      <c r="Y62" s="4"/>
      <c r="Z62" s="4"/>
      <c r="AA62" s="4"/>
      <c r="AB62" s="4"/>
      <c r="AC62" s="4"/>
      <c r="AD62" s="4"/>
      <c r="AE62" s="4"/>
      <c r="AF62" s="4"/>
      <c r="AG62" s="4"/>
      <c r="AH62" s="4"/>
      <c r="AI62" s="4"/>
      <c r="AJ62" s="4"/>
      <c r="AK62" s="4"/>
      <c r="AL62" s="4"/>
    </row>
    <row r="63" spans="1:38" ht="12.75" customHeight="1" x14ac:dyDescent="0.25">
      <c r="A63" s="4"/>
      <c r="B63" s="4"/>
      <c r="C63" s="4"/>
      <c r="D63" s="4"/>
      <c r="E63" s="4"/>
      <c r="F63" s="4"/>
      <c r="G63" s="4"/>
      <c r="H63" s="4"/>
      <c r="I63" s="80"/>
      <c r="J63" s="80"/>
      <c r="K63" s="4"/>
      <c r="L63" s="4"/>
      <c r="M63" s="4"/>
      <c r="N63" s="4"/>
      <c r="O63" s="9"/>
      <c r="P63" s="4"/>
      <c r="Q63" s="4"/>
      <c r="R63" s="4"/>
      <c r="S63" s="4"/>
      <c r="T63" s="4"/>
      <c r="U63" s="4"/>
      <c r="V63" s="4"/>
      <c r="W63" s="4"/>
      <c r="X63" s="4"/>
      <c r="Y63" s="4"/>
      <c r="Z63" s="4"/>
      <c r="AA63" s="4"/>
      <c r="AB63" s="4"/>
      <c r="AC63" s="4"/>
      <c r="AD63" s="4"/>
      <c r="AE63" s="4"/>
      <c r="AF63" s="4"/>
      <c r="AG63" s="4"/>
      <c r="AH63" s="4"/>
      <c r="AI63" s="4"/>
      <c r="AJ63" s="4"/>
      <c r="AK63" s="4"/>
      <c r="AL63" s="4"/>
    </row>
    <row r="64" spans="1:38" ht="12.75" customHeight="1" x14ac:dyDescent="0.25">
      <c r="A64" s="4"/>
      <c r="B64" s="4"/>
      <c r="C64" s="4"/>
      <c r="D64" s="4"/>
      <c r="E64" s="4"/>
      <c r="F64" s="4"/>
      <c r="G64" s="4"/>
      <c r="H64" s="4"/>
      <c r="I64" s="80"/>
      <c r="J64" s="80"/>
      <c r="K64" s="4"/>
      <c r="L64" s="4"/>
      <c r="M64" s="4"/>
      <c r="N64" s="4"/>
      <c r="O64" s="9"/>
      <c r="P64" s="4"/>
      <c r="Q64" s="4"/>
      <c r="R64" s="4"/>
      <c r="S64" s="4"/>
      <c r="T64" s="4"/>
      <c r="U64" s="4"/>
      <c r="V64" s="4"/>
      <c r="W64" s="4"/>
      <c r="X64" s="4"/>
      <c r="Y64" s="4"/>
      <c r="Z64" s="4"/>
      <c r="AA64" s="4"/>
      <c r="AB64" s="4"/>
      <c r="AC64" s="4"/>
      <c r="AD64" s="4"/>
      <c r="AE64" s="4"/>
      <c r="AF64" s="4"/>
      <c r="AG64" s="4"/>
      <c r="AH64" s="4"/>
      <c r="AI64" s="4"/>
      <c r="AJ64" s="4"/>
      <c r="AK64" s="4"/>
      <c r="AL64" s="4"/>
    </row>
    <row r="65" spans="1:38" ht="12.75" customHeight="1" x14ac:dyDescent="0.25">
      <c r="A65" s="4"/>
      <c r="B65" s="4"/>
      <c r="C65" s="4"/>
      <c r="D65" s="4"/>
      <c r="E65" s="4"/>
      <c r="F65" s="4"/>
      <c r="G65" s="4"/>
      <c r="H65" s="4"/>
      <c r="I65" s="80"/>
      <c r="J65" s="80"/>
      <c r="K65" s="4"/>
      <c r="L65" s="4"/>
      <c r="M65" s="4"/>
      <c r="N65" s="4"/>
      <c r="O65" s="9"/>
      <c r="P65" s="4"/>
      <c r="Q65" s="4"/>
      <c r="R65" s="4"/>
      <c r="S65" s="4"/>
      <c r="T65" s="4"/>
      <c r="U65" s="4"/>
      <c r="V65" s="4"/>
      <c r="W65" s="4"/>
      <c r="X65" s="4"/>
      <c r="Y65" s="4"/>
      <c r="Z65" s="4"/>
      <c r="AA65" s="4"/>
      <c r="AB65" s="4"/>
      <c r="AC65" s="4"/>
      <c r="AD65" s="4"/>
      <c r="AE65" s="4"/>
      <c r="AF65" s="4"/>
      <c r="AG65" s="4"/>
      <c r="AH65" s="4"/>
      <c r="AI65" s="4"/>
      <c r="AJ65" s="4"/>
      <c r="AK65" s="4"/>
      <c r="AL65" s="4"/>
    </row>
    <row r="66" spans="1:38" ht="12.75" customHeight="1" x14ac:dyDescent="0.25">
      <c r="A66" s="4"/>
      <c r="B66" s="4"/>
      <c r="C66" s="4"/>
      <c r="D66" s="4"/>
      <c r="E66" s="4"/>
      <c r="F66" s="4"/>
      <c r="G66" s="4"/>
      <c r="H66" s="4"/>
      <c r="I66" s="80"/>
      <c r="J66" s="80"/>
      <c r="K66" s="4"/>
      <c r="L66" s="4"/>
      <c r="M66" s="4"/>
      <c r="N66" s="4"/>
      <c r="O66" s="9"/>
      <c r="P66" s="4"/>
      <c r="Q66" s="4"/>
      <c r="R66" s="4"/>
      <c r="S66" s="4"/>
      <c r="T66" s="4"/>
      <c r="U66" s="4"/>
      <c r="V66" s="4"/>
      <c r="W66" s="4"/>
      <c r="X66" s="4"/>
      <c r="Y66" s="4"/>
      <c r="Z66" s="4"/>
      <c r="AA66" s="4"/>
      <c r="AB66" s="4"/>
      <c r="AC66" s="4"/>
      <c r="AD66" s="4"/>
      <c r="AE66" s="4"/>
      <c r="AF66" s="4"/>
      <c r="AG66" s="4"/>
      <c r="AH66" s="4"/>
      <c r="AI66" s="4"/>
      <c r="AJ66" s="4"/>
      <c r="AK66" s="4"/>
      <c r="AL66" s="4"/>
    </row>
    <row r="67" spans="1:38" ht="12.75" customHeight="1" x14ac:dyDescent="0.25">
      <c r="A67" s="4"/>
      <c r="B67" s="4"/>
      <c r="C67" s="4"/>
      <c r="D67" s="4"/>
      <c r="E67" s="4"/>
      <c r="F67" s="4"/>
      <c r="G67" s="4"/>
      <c r="H67" s="4"/>
      <c r="I67" s="80"/>
      <c r="J67" s="80"/>
      <c r="K67" s="4"/>
      <c r="L67" s="4"/>
      <c r="M67" s="4"/>
      <c r="N67" s="4"/>
      <c r="O67" s="9"/>
      <c r="P67" s="4"/>
      <c r="Q67" s="4"/>
      <c r="R67" s="4"/>
      <c r="S67" s="4"/>
      <c r="T67" s="4"/>
      <c r="U67" s="4"/>
      <c r="V67" s="4"/>
      <c r="W67" s="4"/>
      <c r="X67" s="4"/>
      <c r="Y67" s="4"/>
      <c r="Z67" s="4"/>
      <c r="AA67" s="4"/>
      <c r="AB67" s="4"/>
      <c r="AC67" s="4"/>
      <c r="AD67" s="4"/>
      <c r="AE67" s="4"/>
      <c r="AF67" s="4"/>
      <c r="AG67" s="4"/>
      <c r="AH67" s="4"/>
      <c r="AI67" s="4"/>
      <c r="AJ67" s="4"/>
      <c r="AK67" s="4"/>
      <c r="AL67" s="4"/>
    </row>
    <row r="68" spans="1:38" ht="12.75" customHeight="1" x14ac:dyDescent="0.25">
      <c r="A68" s="4"/>
      <c r="B68" s="4"/>
      <c r="C68" s="4"/>
      <c r="D68" s="4"/>
      <c r="E68" s="4"/>
      <c r="F68" s="4"/>
      <c r="G68" s="4"/>
      <c r="H68" s="4"/>
      <c r="I68" s="80"/>
      <c r="J68" s="80"/>
      <c r="K68" s="4"/>
      <c r="L68" s="4"/>
      <c r="M68" s="4"/>
      <c r="N68" s="4"/>
      <c r="O68" s="9"/>
      <c r="P68" s="4"/>
      <c r="Q68" s="4"/>
      <c r="R68" s="4"/>
      <c r="S68" s="4"/>
      <c r="T68" s="4"/>
      <c r="U68" s="4"/>
      <c r="V68" s="4"/>
      <c r="W68" s="4"/>
      <c r="X68" s="4"/>
      <c r="Y68" s="4"/>
      <c r="Z68" s="4"/>
      <c r="AA68" s="4"/>
      <c r="AB68" s="4"/>
      <c r="AC68" s="4"/>
      <c r="AD68" s="4"/>
      <c r="AE68" s="4"/>
      <c r="AF68" s="4"/>
      <c r="AG68" s="4"/>
      <c r="AH68" s="4"/>
      <c r="AI68" s="4"/>
      <c r="AJ68" s="4"/>
      <c r="AK68" s="4"/>
      <c r="AL68" s="4"/>
    </row>
    <row r="69" spans="1:38" ht="12.75" customHeight="1" x14ac:dyDescent="0.25">
      <c r="A69" s="4"/>
      <c r="B69" s="4"/>
      <c r="C69" s="4"/>
      <c r="D69" s="4"/>
      <c r="E69" s="4"/>
      <c r="F69" s="4"/>
      <c r="G69" s="4"/>
      <c r="H69" s="4"/>
      <c r="I69" s="80"/>
      <c r="J69" s="80"/>
      <c r="K69" s="4"/>
      <c r="L69" s="4"/>
      <c r="M69" s="4"/>
      <c r="N69" s="4"/>
      <c r="O69" s="9"/>
      <c r="P69" s="4"/>
      <c r="Q69" s="4"/>
      <c r="R69" s="4"/>
      <c r="S69" s="4"/>
      <c r="T69" s="4"/>
      <c r="U69" s="4"/>
      <c r="V69" s="4"/>
      <c r="W69" s="4"/>
      <c r="X69" s="4"/>
      <c r="Y69" s="4"/>
      <c r="Z69" s="4"/>
      <c r="AA69" s="4"/>
      <c r="AB69" s="4"/>
      <c r="AC69" s="4"/>
      <c r="AD69" s="4"/>
      <c r="AE69" s="4"/>
      <c r="AF69" s="4"/>
      <c r="AG69" s="4"/>
      <c r="AH69" s="4"/>
      <c r="AI69" s="4"/>
      <c r="AJ69" s="4"/>
      <c r="AK69" s="4"/>
      <c r="AL69" s="4"/>
    </row>
    <row r="70" spans="1:38" ht="12.75" customHeight="1" x14ac:dyDescent="0.25">
      <c r="A70" s="4"/>
      <c r="B70" s="4"/>
      <c r="C70" s="4"/>
      <c r="D70" s="4"/>
      <c r="E70" s="4"/>
      <c r="F70" s="4"/>
      <c r="G70" s="4"/>
      <c r="H70" s="4"/>
      <c r="I70" s="80"/>
      <c r="J70" s="80"/>
      <c r="K70" s="4"/>
      <c r="L70" s="4"/>
      <c r="M70" s="4"/>
      <c r="N70" s="4"/>
      <c r="O70" s="9"/>
      <c r="P70" s="4"/>
      <c r="Q70" s="4"/>
      <c r="R70" s="4"/>
      <c r="S70" s="4"/>
      <c r="T70" s="4"/>
      <c r="U70" s="4"/>
      <c r="V70" s="4"/>
      <c r="W70" s="4"/>
      <c r="X70" s="4"/>
      <c r="Y70" s="4"/>
      <c r="Z70" s="4"/>
      <c r="AA70" s="4"/>
      <c r="AB70" s="4"/>
      <c r="AC70" s="4"/>
      <c r="AD70" s="4"/>
      <c r="AE70" s="4"/>
      <c r="AF70" s="4"/>
      <c r="AG70" s="4"/>
      <c r="AH70" s="4"/>
      <c r="AI70" s="4"/>
      <c r="AJ70" s="4"/>
      <c r="AK70" s="4"/>
      <c r="AL70" s="4"/>
    </row>
    <row r="71" spans="1:38" ht="12.75" customHeight="1" x14ac:dyDescent="0.25">
      <c r="A71" s="4"/>
      <c r="B71" s="4"/>
      <c r="C71" s="4"/>
      <c r="D71" s="4"/>
      <c r="E71" s="4"/>
      <c r="F71" s="4"/>
      <c r="G71" s="4"/>
      <c r="H71" s="4"/>
      <c r="I71" s="80"/>
      <c r="J71" s="80"/>
      <c r="K71" s="4"/>
      <c r="L71" s="4"/>
      <c r="M71" s="4"/>
      <c r="N71" s="4"/>
      <c r="O71" s="9"/>
      <c r="P71" s="4"/>
      <c r="Q71" s="4"/>
      <c r="R71" s="4"/>
      <c r="S71" s="4"/>
      <c r="T71" s="4"/>
      <c r="U71" s="4"/>
      <c r="V71" s="4"/>
      <c r="W71" s="4"/>
      <c r="X71" s="4"/>
      <c r="Y71" s="4"/>
      <c r="Z71" s="4"/>
      <c r="AA71" s="4"/>
      <c r="AB71" s="4"/>
      <c r="AC71" s="4"/>
      <c r="AD71" s="4"/>
      <c r="AE71" s="4"/>
      <c r="AF71" s="4"/>
      <c r="AG71" s="4"/>
      <c r="AH71" s="4"/>
      <c r="AI71" s="4"/>
      <c r="AJ71" s="4"/>
      <c r="AK71" s="4"/>
      <c r="AL71" s="4"/>
    </row>
    <row r="72" spans="1:38" ht="12.75" customHeight="1" x14ac:dyDescent="0.25">
      <c r="A72" s="4"/>
      <c r="B72" s="4"/>
      <c r="C72" s="4"/>
      <c r="D72" s="4"/>
      <c r="E72" s="4"/>
      <c r="F72" s="4"/>
      <c r="G72" s="4"/>
      <c r="H72" s="4"/>
      <c r="I72" s="80"/>
      <c r="J72" s="80"/>
      <c r="K72" s="4"/>
      <c r="L72" s="4"/>
      <c r="M72" s="4"/>
      <c r="N72" s="4"/>
      <c r="O72" s="9"/>
      <c r="P72" s="4"/>
      <c r="Q72" s="4"/>
      <c r="R72" s="4"/>
      <c r="S72" s="4"/>
      <c r="T72" s="4"/>
      <c r="U72" s="4"/>
      <c r="V72" s="4"/>
      <c r="W72" s="4"/>
      <c r="X72" s="4"/>
      <c r="Y72" s="4"/>
      <c r="Z72" s="4"/>
      <c r="AA72" s="4"/>
      <c r="AB72" s="4"/>
      <c r="AC72" s="4"/>
      <c r="AD72" s="4"/>
      <c r="AE72" s="4"/>
      <c r="AF72" s="4"/>
      <c r="AG72" s="4"/>
      <c r="AH72" s="4"/>
      <c r="AI72" s="4"/>
      <c r="AJ72" s="4"/>
      <c r="AK72" s="4"/>
      <c r="AL72" s="4"/>
    </row>
    <row r="73" spans="1:38" ht="12.75" customHeight="1" x14ac:dyDescent="0.25">
      <c r="A73" s="4"/>
      <c r="B73" s="4"/>
      <c r="C73" s="4"/>
      <c r="D73" s="4"/>
      <c r="E73" s="4"/>
      <c r="F73" s="4"/>
      <c r="G73" s="4"/>
      <c r="H73" s="4"/>
      <c r="I73" s="80"/>
      <c r="J73" s="80"/>
      <c r="K73" s="4"/>
      <c r="L73" s="4"/>
      <c r="M73" s="4"/>
      <c r="N73" s="4"/>
      <c r="O73" s="9"/>
      <c r="P73" s="4"/>
      <c r="Q73" s="4"/>
      <c r="R73" s="4"/>
      <c r="S73" s="4"/>
      <c r="T73" s="4"/>
      <c r="U73" s="4"/>
      <c r="V73" s="4"/>
      <c r="W73" s="4"/>
      <c r="X73" s="4"/>
      <c r="Y73" s="4"/>
      <c r="Z73" s="4"/>
      <c r="AA73" s="4"/>
      <c r="AB73" s="4"/>
      <c r="AC73" s="4"/>
      <c r="AD73" s="4"/>
      <c r="AE73" s="4"/>
      <c r="AF73" s="4"/>
      <c r="AG73" s="4"/>
      <c r="AH73" s="4"/>
      <c r="AI73" s="4"/>
      <c r="AJ73" s="4"/>
      <c r="AK73" s="4"/>
      <c r="AL73" s="4"/>
    </row>
    <row r="74" spans="1:38" ht="12.75" customHeight="1" x14ac:dyDescent="0.25">
      <c r="A74" s="4"/>
      <c r="B74" s="4"/>
      <c r="C74" s="4"/>
      <c r="D74" s="4"/>
      <c r="E74" s="4"/>
      <c r="F74" s="4"/>
      <c r="G74" s="4"/>
      <c r="H74" s="4"/>
      <c r="I74" s="80"/>
      <c r="J74" s="80"/>
      <c r="K74" s="4"/>
      <c r="L74" s="4"/>
      <c r="M74" s="4"/>
      <c r="N74" s="4"/>
      <c r="O74" s="9"/>
      <c r="P74" s="4"/>
      <c r="Q74" s="4"/>
      <c r="R74" s="4"/>
      <c r="S74" s="4"/>
      <c r="T74" s="4"/>
      <c r="U74" s="4"/>
      <c r="V74" s="4"/>
      <c r="W74" s="4"/>
      <c r="X74" s="4"/>
      <c r="Y74" s="4"/>
      <c r="Z74" s="4"/>
      <c r="AA74" s="4"/>
      <c r="AB74" s="4"/>
      <c r="AC74" s="4"/>
      <c r="AD74" s="4"/>
      <c r="AE74" s="4"/>
      <c r="AF74" s="4"/>
      <c r="AG74" s="4"/>
      <c r="AH74" s="4"/>
      <c r="AI74" s="4"/>
      <c r="AJ74" s="4"/>
      <c r="AK74" s="4"/>
      <c r="AL74" s="4"/>
    </row>
    <row r="75" spans="1:38" ht="12.75" customHeight="1" x14ac:dyDescent="0.25">
      <c r="A75" s="4"/>
      <c r="B75" s="4"/>
      <c r="C75" s="4"/>
      <c r="D75" s="4"/>
      <c r="E75" s="4"/>
      <c r="F75" s="4"/>
      <c r="G75" s="4"/>
      <c r="H75" s="4"/>
      <c r="I75" s="80"/>
      <c r="J75" s="80"/>
      <c r="K75" s="4"/>
      <c r="L75" s="4"/>
      <c r="M75" s="4"/>
      <c r="N75" s="4"/>
      <c r="O75" s="9"/>
      <c r="P75" s="4"/>
      <c r="Q75" s="4"/>
      <c r="R75" s="4"/>
      <c r="S75" s="4"/>
      <c r="T75" s="4"/>
      <c r="U75" s="4"/>
      <c r="V75" s="4"/>
      <c r="W75" s="4"/>
      <c r="X75" s="4"/>
      <c r="Y75" s="4"/>
      <c r="Z75" s="4"/>
      <c r="AA75" s="4"/>
      <c r="AB75" s="4"/>
      <c r="AC75" s="4"/>
      <c r="AD75" s="4"/>
      <c r="AE75" s="4"/>
      <c r="AF75" s="4"/>
      <c r="AG75" s="4"/>
      <c r="AH75" s="4"/>
      <c r="AI75" s="4"/>
      <c r="AJ75" s="4"/>
      <c r="AK75" s="4"/>
      <c r="AL75" s="4"/>
    </row>
    <row r="76" spans="1:38" ht="12.75" customHeight="1" x14ac:dyDescent="0.25">
      <c r="A76" s="4"/>
      <c r="B76" s="4"/>
      <c r="C76" s="4"/>
      <c r="D76" s="4"/>
      <c r="E76" s="4"/>
      <c r="F76" s="4"/>
      <c r="G76" s="4"/>
      <c r="H76" s="4"/>
      <c r="I76" s="80"/>
      <c r="J76" s="80"/>
      <c r="K76" s="4"/>
      <c r="L76" s="4"/>
      <c r="M76" s="4"/>
      <c r="N76" s="4"/>
      <c r="O76" s="9"/>
      <c r="P76" s="4"/>
      <c r="Q76" s="4"/>
      <c r="R76" s="4"/>
      <c r="S76" s="4"/>
      <c r="T76" s="4"/>
      <c r="U76" s="4"/>
      <c r="V76" s="4"/>
      <c r="W76" s="4"/>
      <c r="X76" s="4"/>
      <c r="Y76" s="4"/>
      <c r="Z76" s="4"/>
      <c r="AA76" s="4"/>
      <c r="AB76" s="4"/>
      <c r="AC76" s="4"/>
      <c r="AD76" s="4"/>
      <c r="AE76" s="4"/>
      <c r="AF76" s="4"/>
      <c r="AG76" s="4"/>
      <c r="AH76" s="4"/>
      <c r="AI76" s="4"/>
      <c r="AJ76" s="4"/>
      <c r="AK76" s="4"/>
      <c r="AL76" s="4"/>
    </row>
    <row r="77" spans="1:38" ht="12.75" customHeight="1" x14ac:dyDescent="0.25">
      <c r="A77" s="4"/>
      <c r="B77" s="4"/>
      <c r="C77" s="4"/>
      <c r="D77" s="4"/>
      <c r="E77" s="4"/>
      <c r="F77" s="4"/>
      <c r="G77" s="4"/>
      <c r="H77" s="4"/>
      <c r="I77" s="80"/>
      <c r="J77" s="80"/>
      <c r="K77" s="4"/>
      <c r="L77" s="4"/>
      <c r="M77" s="4"/>
      <c r="N77" s="4"/>
      <c r="O77" s="9"/>
      <c r="P77" s="4"/>
      <c r="Q77" s="4"/>
      <c r="R77" s="4"/>
      <c r="S77" s="4"/>
      <c r="T77" s="4"/>
      <c r="U77" s="4"/>
      <c r="V77" s="4"/>
      <c r="W77" s="4"/>
      <c r="X77" s="4"/>
      <c r="Y77" s="4"/>
      <c r="Z77" s="4"/>
      <c r="AA77" s="4"/>
      <c r="AB77" s="4"/>
      <c r="AC77" s="4"/>
      <c r="AD77" s="4"/>
      <c r="AE77" s="4"/>
      <c r="AF77" s="4"/>
      <c r="AG77" s="4"/>
      <c r="AH77" s="4"/>
      <c r="AI77" s="4"/>
      <c r="AJ77" s="4"/>
      <c r="AK77" s="4"/>
      <c r="AL77" s="4"/>
    </row>
    <row r="78" spans="1:38" ht="12.75" customHeight="1" x14ac:dyDescent="0.25">
      <c r="A78" s="4"/>
      <c r="B78" s="4"/>
      <c r="C78" s="4"/>
      <c r="D78" s="4"/>
      <c r="E78" s="4"/>
      <c r="F78" s="4"/>
      <c r="G78" s="4"/>
      <c r="H78" s="4"/>
      <c r="I78" s="80"/>
      <c r="J78" s="80"/>
      <c r="K78" s="4"/>
      <c r="L78" s="4"/>
      <c r="M78" s="4"/>
      <c r="N78" s="4"/>
      <c r="O78" s="9"/>
      <c r="P78" s="4"/>
      <c r="Q78" s="4"/>
      <c r="R78" s="4"/>
      <c r="S78" s="4"/>
      <c r="T78" s="4"/>
      <c r="U78" s="4"/>
      <c r="V78" s="4"/>
      <c r="W78" s="4"/>
      <c r="X78" s="4"/>
      <c r="Y78" s="4"/>
      <c r="Z78" s="4"/>
      <c r="AA78" s="4"/>
      <c r="AB78" s="4"/>
      <c r="AC78" s="4"/>
      <c r="AD78" s="4"/>
      <c r="AE78" s="4"/>
      <c r="AF78" s="4"/>
      <c r="AG78" s="4"/>
      <c r="AH78" s="4"/>
      <c r="AI78" s="4"/>
      <c r="AJ78" s="4"/>
      <c r="AK78" s="4"/>
      <c r="AL78" s="4"/>
    </row>
    <row r="79" spans="1:38" ht="12.75" customHeight="1" x14ac:dyDescent="0.25">
      <c r="A79" s="4"/>
      <c r="B79" s="4"/>
      <c r="C79" s="4"/>
      <c r="D79" s="4"/>
      <c r="E79" s="4"/>
      <c r="F79" s="4"/>
      <c r="G79" s="4"/>
      <c r="H79" s="4"/>
      <c r="I79" s="80"/>
      <c r="J79" s="80"/>
      <c r="K79" s="4"/>
      <c r="L79" s="4"/>
      <c r="M79" s="4"/>
      <c r="N79" s="4"/>
      <c r="O79" s="9"/>
      <c r="P79" s="4"/>
      <c r="Q79" s="4"/>
      <c r="R79" s="4"/>
      <c r="S79" s="4"/>
      <c r="T79" s="4"/>
      <c r="U79" s="4"/>
      <c r="V79" s="4"/>
      <c r="W79" s="4"/>
      <c r="X79" s="4"/>
      <c r="Y79" s="4"/>
      <c r="Z79" s="4"/>
      <c r="AA79" s="4"/>
      <c r="AB79" s="4"/>
      <c r="AC79" s="4"/>
      <c r="AD79" s="4"/>
      <c r="AE79" s="4"/>
      <c r="AF79" s="4"/>
      <c r="AG79" s="4"/>
      <c r="AH79" s="4"/>
      <c r="AI79" s="4"/>
      <c r="AJ79" s="4"/>
      <c r="AK79" s="4"/>
      <c r="AL79" s="4"/>
    </row>
    <row r="80" spans="1:38" ht="12.75" customHeight="1" x14ac:dyDescent="0.25">
      <c r="A80" s="4"/>
      <c r="B80" s="4"/>
      <c r="C80" s="4"/>
      <c r="D80" s="4"/>
      <c r="E80" s="4"/>
      <c r="F80" s="4"/>
      <c r="G80" s="4"/>
      <c r="H80" s="4"/>
      <c r="I80" s="80"/>
      <c r="J80" s="80"/>
      <c r="K80" s="4"/>
      <c r="L80" s="4"/>
      <c r="M80" s="4"/>
      <c r="N80" s="4"/>
      <c r="O80" s="9"/>
      <c r="P80" s="4"/>
      <c r="Q80" s="4"/>
      <c r="R80" s="4"/>
      <c r="S80" s="4"/>
      <c r="T80" s="4"/>
      <c r="U80" s="4"/>
      <c r="V80" s="4"/>
      <c r="W80" s="4"/>
      <c r="X80" s="4"/>
      <c r="Y80" s="4"/>
      <c r="Z80" s="4"/>
      <c r="AA80" s="4"/>
      <c r="AB80" s="4"/>
      <c r="AC80" s="4"/>
      <c r="AD80" s="4"/>
      <c r="AE80" s="4"/>
      <c r="AF80" s="4"/>
      <c r="AG80" s="4"/>
      <c r="AH80" s="4"/>
      <c r="AI80" s="4"/>
      <c r="AJ80" s="4"/>
      <c r="AK80" s="4"/>
      <c r="AL80" s="4"/>
    </row>
    <row r="81" spans="1:38" ht="12.75" customHeight="1" x14ac:dyDescent="0.25">
      <c r="A81" s="4"/>
      <c r="B81" s="4"/>
      <c r="C81" s="4"/>
      <c r="D81" s="4"/>
      <c r="E81" s="4"/>
      <c r="F81" s="4"/>
      <c r="G81" s="4"/>
      <c r="H81" s="4"/>
      <c r="I81" s="80"/>
      <c r="J81" s="80"/>
      <c r="K81" s="4"/>
      <c r="L81" s="4"/>
      <c r="M81" s="4"/>
      <c r="N81" s="4"/>
      <c r="O81" s="9"/>
      <c r="P81" s="4"/>
      <c r="Q81" s="4"/>
      <c r="R81" s="4"/>
      <c r="S81" s="4"/>
      <c r="T81" s="4"/>
      <c r="U81" s="4"/>
      <c r="V81" s="4"/>
      <c r="W81" s="4"/>
      <c r="X81" s="4"/>
      <c r="Y81" s="4"/>
      <c r="Z81" s="4"/>
      <c r="AA81" s="4"/>
      <c r="AB81" s="4"/>
      <c r="AC81" s="4"/>
      <c r="AD81" s="4"/>
      <c r="AE81" s="4"/>
      <c r="AF81" s="4"/>
      <c r="AG81" s="4"/>
      <c r="AH81" s="4"/>
      <c r="AI81" s="4"/>
      <c r="AJ81" s="4"/>
      <c r="AK81" s="4"/>
      <c r="AL81" s="4"/>
    </row>
    <row r="82" spans="1:38" ht="12.75" customHeight="1" x14ac:dyDescent="0.25">
      <c r="A82" s="4"/>
      <c r="B82" s="4"/>
      <c r="C82" s="4"/>
      <c r="D82" s="4"/>
      <c r="E82" s="4"/>
      <c r="F82" s="4"/>
      <c r="G82" s="4"/>
      <c r="H82" s="4"/>
      <c r="I82" s="80"/>
      <c r="J82" s="80"/>
      <c r="K82" s="4"/>
      <c r="L82" s="4"/>
      <c r="M82" s="4"/>
      <c r="N82" s="4"/>
      <c r="O82" s="9"/>
      <c r="P82" s="4"/>
      <c r="Q82" s="4"/>
      <c r="R82" s="4"/>
      <c r="S82" s="4"/>
      <c r="T82" s="4"/>
      <c r="U82" s="4"/>
      <c r="V82" s="4"/>
      <c r="W82" s="4"/>
      <c r="X82" s="4"/>
      <c r="Y82" s="4"/>
      <c r="Z82" s="4"/>
      <c r="AA82" s="4"/>
      <c r="AB82" s="4"/>
      <c r="AC82" s="4"/>
      <c r="AD82" s="4"/>
      <c r="AE82" s="4"/>
      <c r="AF82" s="4"/>
      <c r="AG82" s="4"/>
      <c r="AH82" s="4"/>
      <c r="AI82" s="4"/>
      <c r="AJ82" s="4"/>
      <c r="AK82" s="4"/>
      <c r="AL82" s="4"/>
    </row>
    <row r="83" spans="1:38" ht="12.75" customHeight="1" x14ac:dyDescent="0.25">
      <c r="A83" s="4"/>
      <c r="B83" s="4"/>
      <c r="C83" s="4"/>
      <c r="D83" s="4"/>
      <c r="E83" s="4"/>
      <c r="F83" s="4"/>
      <c r="G83" s="4"/>
      <c r="H83" s="4"/>
      <c r="I83" s="80"/>
      <c r="J83" s="80"/>
      <c r="K83" s="4"/>
      <c r="L83" s="4"/>
      <c r="M83" s="4"/>
      <c r="N83" s="4"/>
      <c r="O83" s="9"/>
      <c r="P83" s="4"/>
      <c r="Q83" s="4"/>
      <c r="R83" s="4"/>
      <c r="S83" s="4"/>
      <c r="T83" s="4"/>
      <c r="U83" s="4"/>
      <c r="V83" s="4"/>
      <c r="W83" s="4"/>
      <c r="X83" s="4"/>
      <c r="Y83" s="4"/>
      <c r="Z83" s="4"/>
      <c r="AA83" s="4"/>
      <c r="AB83" s="4"/>
      <c r="AC83" s="4"/>
      <c r="AD83" s="4"/>
      <c r="AE83" s="4"/>
      <c r="AF83" s="4"/>
      <c r="AG83" s="4"/>
      <c r="AH83" s="4"/>
      <c r="AI83" s="4"/>
      <c r="AJ83" s="4"/>
      <c r="AK83" s="4"/>
      <c r="AL83" s="4"/>
    </row>
    <row r="84" spans="1:38" ht="12.75" customHeight="1" x14ac:dyDescent="0.25">
      <c r="A84" s="4"/>
      <c r="B84" s="4"/>
      <c r="C84" s="4"/>
      <c r="D84" s="4"/>
      <c r="E84" s="4"/>
      <c r="F84" s="4"/>
      <c r="G84" s="4"/>
      <c r="H84" s="4"/>
      <c r="I84" s="80"/>
      <c r="J84" s="80"/>
      <c r="K84" s="4"/>
      <c r="L84" s="4"/>
      <c r="M84" s="4"/>
      <c r="N84" s="4"/>
      <c r="O84" s="9"/>
      <c r="P84" s="4"/>
      <c r="Q84" s="4"/>
      <c r="R84" s="4"/>
      <c r="S84" s="4"/>
      <c r="T84" s="4"/>
      <c r="U84" s="4"/>
      <c r="V84" s="4"/>
      <c r="W84" s="4"/>
      <c r="X84" s="4"/>
      <c r="Y84" s="4"/>
      <c r="Z84" s="4"/>
      <c r="AA84" s="4"/>
      <c r="AB84" s="4"/>
      <c r="AC84" s="4"/>
      <c r="AD84" s="4"/>
      <c r="AE84" s="4"/>
      <c r="AF84" s="4"/>
      <c r="AG84" s="4"/>
      <c r="AH84" s="4"/>
      <c r="AI84" s="4"/>
      <c r="AJ84" s="4"/>
      <c r="AK84" s="4"/>
      <c r="AL84" s="4"/>
    </row>
    <row r="85" spans="1:38" ht="12.75" customHeight="1" x14ac:dyDescent="0.25">
      <c r="A85" s="4"/>
      <c r="B85" s="4"/>
      <c r="C85" s="4"/>
      <c r="D85" s="4"/>
      <c r="E85" s="4"/>
      <c r="F85" s="4"/>
      <c r="G85" s="4"/>
      <c r="H85" s="4"/>
      <c r="I85" s="80"/>
      <c r="J85" s="80"/>
      <c r="K85" s="4"/>
      <c r="L85" s="4"/>
      <c r="M85" s="4"/>
      <c r="N85" s="4"/>
      <c r="O85" s="9"/>
      <c r="P85" s="4"/>
      <c r="Q85" s="4"/>
      <c r="R85" s="4"/>
      <c r="S85" s="4"/>
      <c r="T85" s="4"/>
      <c r="U85" s="4"/>
      <c r="V85" s="4"/>
      <c r="W85" s="4"/>
      <c r="X85" s="4"/>
      <c r="Y85" s="4"/>
      <c r="Z85" s="4"/>
      <c r="AA85" s="4"/>
      <c r="AB85" s="4"/>
      <c r="AC85" s="4"/>
      <c r="AD85" s="4"/>
      <c r="AE85" s="4"/>
      <c r="AF85" s="4"/>
      <c r="AG85" s="4"/>
      <c r="AH85" s="4"/>
      <c r="AI85" s="4"/>
      <c r="AJ85" s="4"/>
      <c r="AK85" s="4"/>
      <c r="AL85" s="4"/>
    </row>
    <row r="86" spans="1:38" ht="12.75" customHeight="1" x14ac:dyDescent="0.25">
      <c r="A86" s="4"/>
      <c r="B86" s="4"/>
      <c r="C86" s="4"/>
      <c r="D86" s="4"/>
      <c r="E86" s="4"/>
      <c r="F86" s="4"/>
      <c r="G86" s="4"/>
      <c r="H86" s="4"/>
      <c r="I86" s="80"/>
      <c r="J86" s="80"/>
      <c r="K86" s="4"/>
      <c r="L86" s="4"/>
      <c r="M86" s="4"/>
      <c r="N86" s="4"/>
      <c r="O86" s="9"/>
      <c r="P86" s="4"/>
      <c r="Q86" s="4"/>
      <c r="R86" s="4"/>
      <c r="S86" s="4"/>
      <c r="T86" s="4"/>
      <c r="U86" s="4"/>
      <c r="V86" s="4"/>
      <c r="W86" s="4"/>
      <c r="X86" s="4"/>
      <c r="Y86" s="4"/>
      <c r="Z86" s="4"/>
      <c r="AA86" s="4"/>
      <c r="AB86" s="4"/>
      <c r="AC86" s="4"/>
      <c r="AD86" s="4"/>
      <c r="AE86" s="4"/>
      <c r="AF86" s="4"/>
      <c r="AG86" s="4"/>
      <c r="AH86" s="4"/>
      <c r="AI86" s="4"/>
      <c r="AJ86" s="4"/>
      <c r="AK86" s="4"/>
      <c r="AL86" s="4"/>
    </row>
    <row r="87" spans="1:38" ht="12.75" customHeight="1" x14ac:dyDescent="0.25">
      <c r="A87" s="4"/>
      <c r="B87" s="4"/>
      <c r="C87" s="4"/>
      <c r="D87" s="4"/>
      <c r="E87" s="4"/>
      <c r="F87" s="4"/>
      <c r="G87" s="4"/>
      <c r="H87" s="4"/>
      <c r="I87" s="80"/>
      <c r="J87" s="80"/>
      <c r="K87" s="4"/>
      <c r="L87" s="4"/>
      <c r="M87" s="4"/>
      <c r="N87" s="4"/>
      <c r="O87" s="9"/>
      <c r="P87" s="4"/>
      <c r="Q87" s="4"/>
      <c r="R87" s="4"/>
      <c r="S87" s="4"/>
      <c r="T87" s="4"/>
      <c r="U87" s="4"/>
      <c r="V87" s="4"/>
      <c r="W87" s="4"/>
      <c r="X87" s="4"/>
      <c r="Y87" s="4"/>
      <c r="Z87" s="4"/>
      <c r="AA87" s="4"/>
      <c r="AB87" s="4"/>
      <c r="AC87" s="4"/>
      <c r="AD87" s="4"/>
      <c r="AE87" s="4"/>
      <c r="AF87" s="4"/>
      <c r="AG87" s="4"/>
      <c r="AH87" s="4"/>
      <c r="AI87" s="4"/>
      <c r="AJ87" s="4"/>
      <c r="AK87" s="4"/>
      <c r="AL87" s="4"/>
    </row>
    <row r="88" spans="1:38" ht="12.75" customHeight="1" x14ac:dyDescent="0.25">
      <c r="A88" s="4"/>
      <c r="B88" s="4"/>
      <c r="C88" s="4"/>
      <c r="D88" s="4"/>
      <c r="E88" s="4"/>
      <c r="F88" s="4"/>
      <c r="G88" s="4"/>
      <c r="H88" s="4"/>
      <c r="I88" s="80"/>
      <c r="J88" s="80"/>
      <c r="K88" s="4"/>
      <c r="L88" s="4"/>
      <c r="M88" s="4"/>
      <c r="N88" s="4"/>
      <c r="O88" s="9"/>
      <c r="P88" s="4"/>
      <c r="Q88" s="4"/>
      <c r="R88" s="4"/>
      <c r="S88" s="4"/>
      <c r="T88" s="4"/>
      <c r="U88" s="4"/>
      <c r="V88" s="4"/>
      <c r="W88" s="4"/>
      <c r="X88" s="4"/>
      <c r="Y88" s="4"/>
      <c r="Z88" s="4"/>
      <c r="AA88" s="4"/>
      <c r="AB88" s="4"/>
      <c r="AC88" s="4"/>
      <c r="AD88" s="4"/>
      <c r="AE88" s="4"/>
      <c r="AF88" s="4"/>
      <c r="AG88" s="4"/>
      <c r="AH88" s="4"/>
      <c r="AI88" s="4"/>
      <c r="AJ88" s="4"/>
      <c r="AK88" s="4"/>
      <c r="AL88" s="4"/>
    </row>
    <row r="89" spans="1:38" ht="12.75" customHeight="1" x14ac:dyDescent="0.25">
      <c r="A89" s="4"/>
      <c r="B89" s="4"/>
      <c r="C89" s="4"/>
      <c r="D89" s="4"/>
      <c r="E89" s="4"/>
      <c r="F89" s="4"/>
      <c r="G89" s="4"/>
      <c r="H89" s="4"/>
      <c r="I89" s="80"/>
      <c r="J89" s="80"/>
      <c r="K89" s="4"/>
      <c r="L89" s="4"/>
      <c r="M89" s="4"/>
      <c r="N89" s="4"/>
      <c r="O89" s="9"/>
      <c r="P89" s="4"/>
      <c r="Q89" s="4"/>
      <c r="R89" s="4"/>
      <c r="S89" s="4"/>
      <c r="T89" s="4"/>
      <c r="U89" s="4"/>
      <c r="V89" s="4"/>
      <c r="W89" s="4"/>
      <c r="X89" s="4"/>
      <c r="Y89" s="4"/>
      <c r="Z89" s="4"/>
      <c r="AA89" s="4"/>
      <c r="AB89" s="4"/>
      <c r="AC89" s="4"/>
      <c r="AD89" s="4"/>
      <c r="AE89" s="4"/>
      <c r="AF89" s="4"/>
      <c r="AG89" s="4"/>
      <c r="AH89" s="4"/>
      <c r="AI89" s="4"/>
      <c r="AJ89" s="4"/>
      <c r="AK89" s="4"/>
      <c r="AL89" s="4"/>
    </row>
    <row r="90" spans="1:38" ht="12.75" customHeight="1" x14ac:dyDescent="0.25">
      <c r="A90" s="4"/>
      <c r="B90" s="4"/>
      <c r="C90" s="4"/>
      <c r="D90" s="4"/>
      <c r="E90" s="4"/>
      <c r="F90" s="4"/>
      <c r="G90" s="4"/>
      <c r="H90" s="4"/>
      <c r="I90" s="80"/>
      <c r="J90" s="80"/>
      <c r="K90" s="4"/>
      <c r="L90" s="4"/>
      <c r="M90" s="4"/>
      <c r="N90" s="4"/>
      <c r="O90" s="9"/>
      <c r="P90" s="4"/>
      <c r="Q90" s="4"/>
      <c r="R90" s="4"/>
      <c r="S90" s="4"/>
      <c r="T90" s="4"/>
      <c r="U90" s="4"/>
      <c r="V90" s="4"/>
      <c r="W90" s="4"/>
      <c r="X90" s="4"/>
      <c r="Y90" s="4"/>
      <c r="Z90" s="4"/>
      <c r="AA90" s="4"/>
      <c r="AB90" s="4"/>
      <c r="AC90" s="4"/>
      <c r="AD90" s="4"/>
      <c r="AE90" s="4"/>
      <c r="AF90" s="4"/>
      <c r="AG90" s="4"/>
      <c r="AH90" s="4"/>
      <c r="AI90" s="4"/>
      <c r="AJ90" s="4"/>
      <c r="AK90" s="4"/>
      <c r="AL90" s="4"/>
    </row>
    <row r="91" spans="1:38" ht="12.75" customHeight="1" x14ac:dyDescent="0.25">
      <c r="A91" s="4"/>
      <c r="B91" s="4"/>
      <c r="C91" s="4"/>
      <c r="D91" s="4"/>
      <c r="E91" s="4"/>
      <c r="F91" s="4"/>
      <c r="G91" s="4"/>
      <c r="H91" s="4"/>
      <c r="I91" s="80"/>
      <c r="J91" s="80"/>
      <c r="K91" s="4"/>
      <c r="L91" s="4"/>
      <c r="M91" s="4"/>
      <c r="N91" s="4"/>
      <c r="O91" s="9"/>
      <c r="P91" s="4"/>
      <c r="Q91" s="4"/>
      <c r="R91" s="4"/>
      <c r="S91" s="4"/>
      <c r="T91" s="4"/>
      <c r="U91" s="4"/>
      <c r="V91" s="4"/>
      <c r="W91" s="4"/>
      <c r="X91" s="4"/>
      <c r="Y91" s="4"/>
      <c r="Z91" s="4"/>
      <c r="AA91" s="4"/>
      <c r="AB91" s="4"/>
      <c r="AC91" s="4"/>
      <c r="AD91" s="4"/>
      <c r="AE91" s="4"/>
      <c r="AF91" s="4"/>
      <c r="AG91" s="4"/>
      <c r="AH91" s="4"/>
      <c r="AI91" s="4"/>
      <c r="AJ91" s="4"/>
      <c r="AK91" s="4"/>
      <c r="AL91" s="4"/>
    </row>
    <row r="92" spans="1:38" ht="12.75" customHeight="1" x14ac:dyDescent="0.25">
      <c r="A92" s="4"/>
      <c r="B92" s="4"/>
      <c r="C92" s="4"/>
      <c r="D92" s="4"/>
      <c r="E92" s="4"/>
      <c r="F92" s="4"/>
      <c r="G92" s="4"/>
      <c r="H92" s="4"/>
      <c r="I92" s="80"/>
      <c r="J92" s="80"/>
      <c r="K92" s="4"/>
      <c r="L92" s="4"/>
      <c r="M92" s="4"/>
      <c r="N92" s="4"/>
      <c r="O92" s="9"/>
      <c r="P92" s="4"/>
      <c r="Q92" s="4"/>
      <c r="R92" s="4"/>
      <c r="S92" s="4"/>
      <c r="T92" s="4"/>
      <c r="U92" s="4"/>
      <c r="V92" s="4"/>
      <c r="W92" s="4"/>
      <c r="X92" s="4"/>
      <c r="Y92" s="4"/>
      <c r="Z92" s="4"/>
      <c r="AA92" s="4"/>
      <c r="AB92" s="4"/>
      <c r="AC92" s="4"/>
      <c r="AD92" s="4"/>
      <c r="AE92" s="4"/>
      <c r="AF92" s="4"/>
      <c r="AG92" s="4"/>
      <c r="AH92" s="4"/>
      <c r="AI92" s="4"/>
      <c r="AJ92" s="4"/>
      <c r="AK92" s="4"/>
      <c r="AL92" s="4"/>
    </row>
    <row r="93" spans="1:38" ht="12.75" customHeight="1" x14ac:dyDescent="0.25">
      <c r="A93" s="4"/>
      <c r="B93" s="4"/>
      <c r="C93" s="4"/>
      <c r="D93" s="4"/>
      <c r="E93" s="4"/>
      <c r="F93" s="4"/>
      <c r="G93" s="4"/>
      <c r="H93" s="4"/>
      <c r="I93" s="80"/>
      <c r="J93" s="80"/>
      <c r="K93" s="4"/>
      <c r="L93" s="4"/>
      <c r="M93" s="4"/>
      <c r="N93" s="4"/>
      <c r="O93" s="9"/>
      <c r="P93" s="4"/>
      <c r="Q93" s="4"/>
      <c r="R93" s="4"/>
      <c r="S93" s="4"/>
      <c r="T93" s="4"/>
      <c r="U93" s="4"/>
      <c r="V93" s="4"/>
      <c r="W93" s="4"/>
      <c r="X93" s="4"/>
      <c r="Y93" s="4"/>
      <c r="Z93" s="4"/>
      <c r="AA93" s="4"/>
      <c r="AB93" s="4"/>
      <c r="AC93" s="4"/>
      <c r="AD93" s="4"/>
      <c r="AE93" s="4"/>
      <c r="AF93" s="4"/>
      <c r="AG93" s="4"/>
      <c r="AH93" s="4"/>
      <c r="AI93" s="4"/>
      <c r="AJ93" s="4"/>
      <c r="AK93" s="4"/>
      <c r="AL93" s="4"/>
    </row>
    <row r="94" spans="1:38" ht="12.75" customHeight="1" x14ac:dyDescent="0.25">
      <c r="A94" s="4"/>
      <c r="B94" s="4"/>
      <c r="C94" s="4"/>
      <c r="D94" s="4"/>
      <c r="E94" s="4"/>
      <c r="F94" s="4"/>
      <c r="G94" s="4"/>
      <c r="H94" s="4"/>
      <c r="I94" s="80"/>
      <c r="J94" s="80"/>
      <c r="K94" s="4"/>
      <c r="L94" s="4"/>
      <c r="M94" s="4"/>
      <c r="N94" s="4"/>
      <c r="O94" s="9"/>
      <c r="P94" s="4"/>
      <c r="Q94" s="4"/>
      <c r="R94" s="4"/>
      <c r="S94" s="4"/>
      <c r="T94" s="4"/>
      <c r="U94" s="4"/>
      <c r="V94" s="4"/>
      <c r="W94" s="4"/>
      <c r="X94" s="4"/>
      <c r="Y94" s="4"/>
      <c r="Z94" s="4"/>
      <c r="AA94" s="4"/>
      <c r="AB94" s="4"/>
      <c r="AC94" s="4"/>
      <c r="AD94" s="4"/>
      <c r="AE94" s="4"/>
      <c r="AF94" s="4"/>
      <c r="AG94" s="4"/>
      <c r="AH94" s="4"/>
      <c r="AI94" s="4"/>
      <c r="AJ94" s="4"/>
      <c r="AK94" s="4"/>
      <c r="AL94" s="4"/>
    </row>
    <row r="95" spans="1:38" ht="12.75" customHeight="1" x14ac:dyDescent="0.25">
      <c r="A95" s="4"/>
      <c r="B95" s="4"/>
      <c r="C95" s="4"/>
      <c r="D95" s="4"/>
      <c r="E95" s="4"/>
      <c r="F95" s="4"/>
      <c r="G95" s="4"/>
      <c r="H95" s="4"/>
      <c r="I95" s="80"/>
      <c r="J95" s="80"/>
      <c r="K95" s="4"/>
      <c r="L95" s="4"/>
      <c r="M95" s="4"/>
      <c r="N95" s="4"/>
      <c r="O95" s="9"/>
      <c r="P95" s="4"/>
      <c r="Q95" s="4"/>
      <c r="R95" s="4"/>
      <c r="S95" s="4"/>
      <c r="T95" s="4"/>
      <c r="U95" s="4"/>
      <c r="V95" s="4"/>
      <c r="W95" s="4"/>
      <c r="X95" s="4"/>
      <c r="Y95" s="4"/>
      <c r="Z95" s="4"/>
      <c r="AA95" s="4"/>
      <c r="AB95" s="4"/>
      <c r="AC95" s="4"/>
      <c r="AD95" s="4"/>
      <c r="AE95" s="4"/>
      <c r="AF95" s="4"/>
      <c r="AG95" s="4"/>
      <c r="AH95" s="4"/>
      <c r="AI95" s="4"/>
      <c r="AJ95" s="4"/>
      <c r="AK95" s="4"/>
      <c r="AL95" s="4"/>
    </row>
    <row r="96" spans="1:38" ht="12.75" customHeight="1" x14ac:dyDescent="0.25">
      <c r="A96" s="4"/>
      <c r="B96" s="4"/>
      <c r="C96" s="4"/>
      <c r="D96" s="4"/>
      <c r="E96" s="4"/>
      <c r="F96" s="4"/>
      <c r="G96" s="4"/>
      <c r="H96" s="4"/>
      <c r="I96" s="80"/>
      <c r="J96" s="80"/>
      <c r="K96" s="4"/>
      <c r="L96" s="4"/>
      <c r="M96" s="4"/>
      <c r="N96" s="4"/>
      <c r="O96" s="9"/>
      <c r="P96" s="4"/>
      <c r="Q96" s="4"/>
      <c r="R96" s="4"/>
      <c r="S96" s="4"/>
      <c r="T96" s="4"/>
      <c r="U96" s="4"/>
      <c r="V96" s="4"/>
      <c r="W96" s="4"/>
      <c r="X96" s="4"/>
      <c r="Y96" s="4"/>
      <c r="Z96" s="4"/>
      <c r="AA96" s="4"/>
      <c r="AB96" s="4"/>
      <c r="AC96" s="4"/>
      <c r="AD96" s="4"/>
      <c r="AE96" s="4"/>
      <c r="AF96" s="4"/>
      <c r="AG96" s="4"/>
      <c r="AH96" s="4"/>
      <c r="AI96" s="4"/>
      <c r="AJ96" s="4"/>
      <c r="AK96" s="4"/>
      <c r="AL96" s="4"/>
    </row>
    <row r="97" spans="1:38" ht="12.75" customHeight="1" x14ac:dyDescent="0.25">
      <c r="A97" s="4"/>
      <c r="B97" s="4"/>
      <c r="C97" s="4"/>
      <c r="D97" s="4"/>
      <c r="E97" s="4"/>
      <c r="F97" s="4"/>
      <c r="G97" s="4"/>
      <c r="H97" s="4"/>
      <c r="I97" s="80"/>
      <c r="J97" s="80"/>
      <c r="K97" s="4"/>
      <c r="L97" s="4"/>
      <c r="M97" s="4"/>
      <c r="N97" s="4"/>
      <c r="O97" s="9"/>
      <c r="P97" s="4"/>
      <c r="Q97" s="4"/>
      <c r="R97" s="4"/>
      <c r="S97" s="4"/>
      <c r="T97" s="4"/>
      <c r="U97" s="4"/>
      <c r="V97" s="4"/>
      <c r="W97" s="4"/>
      <c r="X97" s="4"/>
      <c r="Y97" s="4"/>
      <c r="Z97" s="4"/>
      <c r="AA97" s="4"/>
      <c r="AB97" s="4"/>
      <c r="AC97" s="4"/>
      <c r="AD97" s="4"/>
      <c r="AE97" s="4"/>
      <c r="AF97" s="4"/>
      <c r="AG97" s="4"/>
      <c r="AH97" s="4"/>
      <c r="AI97" s="4"/>
      <c r="AJ97" s="4"/>
      <c r="AK97" s="4"/>
      <c r="AL97" s="4"/>
    </row>
    <row r="98" spans="1:38" ht="12.75" customHeight="1" x14ac:dyDescent="0.25">
      <c r="A98" s="4"/>
      <c r="B98" s="4"/>
      <c r="C98" s="4"/>
      <c r="D98" s="4"/>
      <c r="E98" s="4"/>
      <c r="F98" s="4"/>
      <c r="G98" s="4"/>
      <c r="H98" s="4"/>
      <c r="I98" s="80"/>
      <c r="J98" s="80"/>
      <c r="K98" s="4"/>
      <c r="L98" s="4"/>
      <c r="M98" s="4"/>
      <c r="N98" s="4"/>
      <c r="O98" s="9"/>
      <c r="P98" s="4"/>
      <c r="Q98" s="4"/>
      <c r="R98" s="4"/>
      <c r="S98" s="4"/>
      <c r="T98" s="4"/>
      <c r="U98" s="4"/>
      <c r="V98" s="4"/>
      <c r="W98" s="4"/>
      <c r="X98" s="4"/>
      <c r="Y98" s="4"/>
      <c r="Z98" s="4"/>
      <c r="AA98" s="4"/>
      <c r="AB98" s="4"/>
      <c r="AC98" s="4"/>
      <c r="AD98" s="4"/>
      <c r="AE98" s="4"/>
      <c r="AF98" s="4"/>
      <c r="AG98" s="4"/>
      <c r="AH98" s="4"/>
      <c r="AI98" s="4"/>
      <c r="AJ98" s="4"/>
      <c r="AK98" s="4"/>
      <c r="AL98" s="4"/>
    </row>
    <row r="99" spans="1:38" ht="12.75" customHeight="1" x14ac:dyDescent="0.25">
      <c r="A99" s="4"/>
      <c r="B99" s="4"/>
      <c r="C99" s="4"/>
      <c r="D99" s="4"/>
      <c r="E99" s="4"/>
      <c r="F99" s="4"/>
      <c r="G99" s="4"/>
      <c r="H99" s="4"/>
      <c r="I99" s="80"/>
      <c r="J99" s="80"/>
      <c r="K99" s="4"/>
      <c r="L99" s="4"/>
      <c r="M99" s="4"/>
      <c r="N99" s="4"/>
      <c r="O99" s="9"/>
      <c r="P99" s="4"/>
      <c r="Q99" s="4"/>
      <c r="R99" s="4"/>
      <c r="S99" s="4"/>
      <c r="T99" s="4"/>
      <c r="U99" s="4"/>
      <c r="V99" s="4"/>
      <c r="W99" s="4"/>
      <c r="X99" s="4"/>
      <c r="Y99" s="4"/>
      <c r="Z99" s="4"/>
      <c r="AA99" s="4"/>
      <c r="AB99" s="4"/>
      <c r="AC99" s="4"/>
      <c r="AD99" s="4"/>
      <c r="AE99" s="4"/>
      <c r="AF99" s="4"/>
      <c r="AG99" s="4"/>
      <c r="AH99" s="4"/>
      <c r="AI99" s="4"/>
      <c r="AJ99" s="4"/>
      <c r="AK99" s="4"/>
      <c r="AL99" s="4"/>
    </row>
    <row r="100" spans="1:38" ht="12.75" customHeight="1" x14ac:dyDescent="0.25">
      <c r="A100" s="4"/>
      <c r="B100" s="4"/>
      <c r="C100" s="4"/>
      <c r="D100" s="4"/>
      <c r="E100" s="4"/>
      <c r="F100" s="4"/>
      <c r="G100" s="4"/>
      <c r="H100" s="4"/>
      <c r="I100" s="80"/>
      <c r="J100" s="80"/>
      <c r="K100" s="4"/>
      <c r="L100" s="4"/>
      <c r="M100" s="4"/>
      <c r="N100" s="4"/>
      <c r="O100" s="9"/>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ht="12.75" customHeight="1" x14ac:dyDescent="0.25">
      <c r="A101" s="4"/>
      <c r="B101" s="4"/>
      <c r="C101" s="4"/>
      <c r="D101" s="4"/>
      <c r="E101" s="4"/>
      <c r="F101" s="4"/>
      <c r="G101" s="4"/>
      <c r="H101" s="4"/>
      <c r="I101" s="80"/>
      <c r="J101" s="80"/>
      <c r="K101" s="4"/>
      <c r="L101" s="4"/>
      <c r="M101" s="4"/>
      <c r="N101" s="4"/>
      <c r="O101" s="9"/>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ht="12.75" customHeight="1" x14ac:dyDescent="0.25">
      <c r="A102" s="4"/>
      <c r="B102" s="4"/>
      <c r="C102" s="4"/>
      <c r="D102" s="4"/>
      <c r="E102" s="4"/>
      <c r="F102" s="4"/>
      <c r="G102" s="4"/>
      <c r="H102" s="4"/>
      <c r="I102" s="80"/>
      <c r="J102" s="80"/>
      <c r="K102" s="4"/>
      <c r="L102" s="4"/>
      <c r="M102" s="4"/>
      <c r="N102" s="4"/>
      <c r="O102" s="9"/>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ht="12.75" customHeight="1" x14ac:dyDescent="0.25">
      <c r="A103" s="4"/>
      <c r="B103" s="4"/>
      <c r="C103" s="4"/>
      <c r="D103" s="4"/>
      <c r="E103" s="4"/>
      <c r="F103" s="4"/>
      <c r="G103" s="4"/>
      <c r="H103" s="4"/>
      <c r="I103" s="80"/>
      <c r="J103" s="80"/>
      <c r="K103" s="4"/>
      <c r="L103" s="4"/>
      <c r="M103" s="4"/>
      <c r="N103" s="4"/>
      <c r="O103" s="9"/>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ht="12.75" customHeight="1" x14ac:dyDescent="0.25">
      <c r="A104" s="4"/>
      <c r="B104" s="4"/>
      <c r="C104" s="4"/>
      <c r="D104" s="4"/>
      <c r="E104" s="4"/>
      <c r="F104" s="4"/>
      <c r="G104" s="4"/>
      <c r="H104" s="4"/>
      <c r="I104" s="80"/>
      <c r="J104" s="80"/>
      <c r="K104" s="4"/>
      <c r="L104" s="4"/>
      <c r="M104" s="4"/>
      <c r="N104" s="4"/>
      <c r="O104" s="9"/>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ht="12.75" customHeight="1" x14ac:dyDescent="0.25">
      <c r="A105" s="4"/>
      <c r="B105" s="4"/>
      <c r="C105" s="4"/>
      <c r="D105" s="4"/>
      <c r="E105" s="4"/>
      <c r="F105" s="4"/>
      <c r="G105" s="4"/>
      <c r="H105" s="4"/>
      <c r="I105" s="80"/>
      <c r="J105" s="80"/>
      <c r="K105" s="4"/>
      <c r="L105" s="4"/>
      <c r="M105" s="4"/>
      <c r="N105" s="4"/>
      <c r="O105" s="9"/>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ht="12.75" customHeight="1" x14ac:dyDescent="0.25">
      <c r="A106" s="4"/>
      <c r="B106" s="4"/>
      <c r="C106" s="4"/>
      <c r="D106" s="4"/>
      <c r="E106" s="4"/>
      <c r="F106" s="4"/>
      <c r="G106" s="4"/>
      <c r="H106" s="4"/>
      <c r="I106" s="80"/>
      <c r="J106" s="80"/>
      <c r="K106" s="4"/>
      <c r="L106" s="4"/>
      <c r="M106" s="4"/>
      <c r="N106" s="4"/>
      <c r="O106" s="9"/>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ht="12.75" customHeight="1" x14ac:dyDescent="0.25">
      <c r="A107" s="4"/>
      <c r="B107" s="4"/>
      <c r="C107" s="4"/>
      <c r="D107" s="4"/>
      <c r="E107" s="4"/>
      <c r="F107" s="4"/>
      <c r="G107" s="4"/>
      <c r="H107" s="4"/>
      <c r="I107" s="80"/>
      <c r="J107" s="80"/>
      <c r="K107" s="4"/>
      <c r="L107" s="4"/>
      <c r="M107" s="4"/>
      <c r="N107" s="4"/>
      <c r="O107" s="9"/>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ht="12.75" customHeight="1" x14ac:dyDescent="0.25">
      <c r="A108" s="4"/>
      <c r="B108" s="4"/>
      <c r="C108" s="4"/>
      <c r="D108" s="4"/>
      <c r="E108" s="4"/>
      <c r="F108" s="4"/>
      <c r="G108" s="4"/>
      <c r="H108" s="4"/>
      <c r="I108" s="80"/>
      <c r="J108" s="80"/>
      <c r="K108" s="4"/>
      <c r="L108" s="4"/>
      <c r="M108" s="4"/>
      <c r="N108" s="4"/>
      <c r="O108" s="9"/>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ht="12.75" customHeight="1" x14ac:dyDescent="0.25">
      <c r="A109" s="4"/>
      <c r="B109" s="4"/>
      <c r="C109" s="4"/>
      <c r="D109" s="4"/>
      <c r="E109" s="4"/>
      <c r="F109" s="4"/>
      <c r="G109" s="4"/>
      <c r="H109" s="4"/>
      <c r="I109" s="80"/>
      <c r="J109" s="80"/>
      <c r="K109" s="4"/>
      <c r="L109" s="4"/>
      <c r="M109" s="4"/>
      <c r="N109" s="4"/>
      <c r="O109" s="9"/>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ht="12.75" customHeight="1" x14ac:dyDescent="0.25">
      <c r="A110" s="4"/>
      <c r="B110" s="4"/>
      <c r="C110" s="4"/>
      <c r="D110" s="4"/>
      <c r="E110" s="4"/>
      <c r="F110" s="4"/>
      <c r="G110" s="4"/>
      <c r="H110" s="4"/>
      <c r="I110" s="80"/>
      <c r="J110" s="80"/>
      <c r="K110" s="4"/>
      <c r="L110" s="4"/>
      <c r="M110" s="4"/>
      <c r="N110" s="4"/>
      <c r="O110" s="9"/>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ht="12.75" customHeight="1" x14ac:dyDescent="0.25">
      <c r="A111" s="4"/>
      <c r="B111" s="4"/>
      <c r="C111" s="4"/>
      <c r="D111" s="4"/>
      <c r="E111" s="4"/>
      <c r="F111" s="4"/>
      <c r="G111" s="4"/>
      <c r="H111" s="4"/>
      <c r="I111" s="80"/>
      <c r="J111" s="80"/>
      <c r="K111" s="4"/>
      <c r="L111" s="4"/>
      <c r="M111" s="4"/>
      <c r="N111" s="4"/>
      <c r="O111" s="9"/>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ht="12.75" customHeight="1" x14ac:dyDescent="0.25">
      <c r="A112" s="4"/>
      <c r="B112" s="4"/>
      <c r="C112" s="4"/>
      <c r="D112" s="4"/>
      <c r="E112" s="4"/>
      <c r="F112" s="4"/>
      <c r="G112" s="4"/>
      <c r="H112" s="4"/>
      <c r="I112" s="80"/>
      <c r="J112" s="80"/>
      <c r="K112" s="4"/>
      <c r="L112" s="4"/>
      <c r="M112" s="4"/>
      <c r="N112" s="4"/>
      <c r="O112" s="9"/>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ht="12.75" customHeight="1" x14ac:dyDescent="0.25">
      <c r="A113" s="4"/>
      <c r="B113" s="4"/>
      <c r="C113" s="4"/>
      <c r="D113" s="4"/>
      <c r="E113" s="4"/>
      <c r="F113" s="4"/>
      <c r="G113" s="4"/>
      <c r="H113" s="4"/>
      <c r="I113" s="80"/>
      <c r="J113" s="80"/>
      <c r="K113" s="4"/>
      <c r="L113" s="4"/>
      <c r="M113" s="4"/>
      <c r="N113" s="4"/>
      <c r="O113" s="9"/>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ht="12.75" customHeight="1" x14ac:dyDescent="0.25">
      <c r="A114" s="4"/>
      <c r="B114" s="4"/>
      <c r="C114" s="4"/>
      <c r="D114" s="4"/>
      <c r="E114" s="4"/>
      <c r="F114" s="4"/>
      <c r="G114" s="4"/>
      <c r="H114" s="4"/>
      <c r="I114" s="80"/>
      <c r="J114" s="80"/>
      <c r="K114" s="4"/>
      <c r="L114" s="4"/>
      <c r="M114" s="4"/>
      <c r="N114" s="4"/>
      <c r="O114" s="9"/>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ht="12.75" customHeight="1" x14ac:dyDescent="0.25">
      <c r="A115" s="4"/>
      <c r="B115" s="4"/>
      <c r="C115" s="4"/>
      <c r="D115" s="4"/>
      <c r="E115" s="4"/>
      <c r="F115" s="4"/>
      <c r="G115" s="4"/>
      <c r="H115" s="4"/>
      <c r="I115" s="80"/>
      <c r="J115" s="80"/>
      <c r="K115" s="4"/>
      <c r="L115" s="4"/>
      <c r="M115" s="4"/>
      <c r="N115" s="4"/>
      <c r="O115" s="9"/>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ht="12.75" customHeight="1" x14ac:dyDescent="0.25">
      <c r="A116" s="4"/>
      <c r="B116" s="4"/>
      <c r="C116" s="4"/>
      <c r="D116" s="4"/>
      <c r="E116" s="4"/>
      <c r="F116" s="4"/>
      <c r="G116" s="4"/>
      <c r="H116" s="4"/>
      <c r="I116" s="80"/>
      <c r="J116" s="80"/>
      <c r="K116" s="4"/>
      <c r="L116" s="4"/>
      <c r="M116" s="4"/>
      <c r="N116" s="4"/>
      <c r="O116" s="9"/>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ht="12.75" customHeight="1" x14ac:dyDescent="0.25">
      <c r="A117" s="4"/>
      <c r="B117" s="4"/>
      <c r="C117" s="4"/>
      <c r="D117" s="4"/>
      <c r="E117" s="4"/>
      <c r="F117" s="4"/>
      <c r="G117" s="4"/>
      <c r="H117" s="4"/>
      <c r="I117" s="80"/>
      <c r="J117" s="80"/>
      <c r="K117" s="4"/>
      <c r="L117" s="4"/>
      <c r="M117" s="4"/>
      <c r="N117" s="4"/>
      <c r="O117" s="9"/>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ht="12.75" customHeight="1" x14ac:dyDescent="0.25">
      <c r="A118" s="4"/>
      <c r="B118" s="4"/>
      <c r="C118" s="4"/>
      <c r="D118" s="4"/>
      <c r="E118" s="4"/>
      <c r="F118" s="4"/>
      <c r="G118" s="4"/>
      <c r="H118" s="4"/>
      <c r="I118" s="80"/>
      <c r="J118" s="80"/>
      <c r="K118" s="4"/>
      <c r="L118" s="4"/>
      <c r="M118" s="4"/>
      <c r="N118" s="4"/>
      <c r="O118" s="9"/>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ht="12.75" customHeight="1" x14ac:dyDescent="0.25">
      <c r="A119" s="4"/>
      <c r="B119" s="4"/>
      <c r="C119" s="4"/>
      <c r="D119" s="4"/>
      <c r="E119" s="4"/>
      <c r="F119" s="4"/>
      <c r="G119" s="4"/>
      <c r="H119" s="4"/>
      <c r="I119" s="80"/>
      <c r="J119" s="80"/>
      <c r="K119" s="4"/>
      <c r="L119" s="4"/>
      <c r="M119" s="4"/>
      <c r="N119" s="4"/>
      <c r="O119" s="9"/>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ht="12.75" customHeight="1" x14ac:dyDescent="0.25">
      <c r="A120" s="4"/>
      <c r="B120" s="4"/>
      <c r="C120" s="4"/>
      <c r="D120" s="4"/>
      <c r="E120" s="4"/>
      <c r="F120" s="4"/>
      <c r="G120" s="4"/>
      <c r="H120" s="4"/>
      <c r="I120" s="80"/>
      <c r="J120" s="80"/>
      <c r="K120" s="4"/>
      <c r="L120" s="4"/>
      <c r="M120" s="4"/>
      <c r="N120" s="4"/>
      <c r="O120" s="9"/>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ht="12.75" customHeight="1" x14ac:dyDescent="0.25">
      <c r="A121" s="4"/>
      <c r="B121" s="4"/>
      <c r="C121" s="4"/>
      <c r="D121" s="4"/>
      <c r="E121" s="4"/>
      <c r="F121" s="4"/>
      <c r="G121" s="4"/>
      <c r="H121" s="4"/>
      <c r="I121" s="80"/>
      <c r="J121" s="80"/>
      <c r="K121" s="4"/>
      <c r="L121" s="4"/>
      <c r="M121" s="4"/>
      <c r="N121" s="4"/>
      <c r="O121" s="9"/>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ht="12.75" customHeight="1" x14ac:dyDescent="0.25">
      <c r="A122" s="4"/>
      <c r="B122" s="4"/>
      <c r="C122" s="4"/>
      <c r="D122" s="4"/>
      <c r="E122" s="4"/>
      <c r="F122" s="4"/>
      <c r="G122" s="4"/>
      <c r="H122" s="4"/>
      <c r="I122" s="80"/>
      <c r="J122" s="80"/>
      <c r="K122" s="4"/>
      <c r="L122" s="4"/>
      <c r="M122" s="4"/>
      <c r="N122" s="4"/>
      <c r="O122" s="9"/>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ht="12.75" customHeight="1" x14ac:dyDescent="0.25">
      <c r="A123" s="4"/>
      <c r="B123" s="4"/>
      <c r="C123" s="4"/>
      <c r="D123" s="4"/>
      <c r="E123" s="4"/>
      <c r="F123" s="4"/>
      <c r="G123" s="4"/>
      <c r="H123" s="4"/>
      <c r="I123" s="80"/>
      <c r="J123" s="80"/>
      <c r="K123" s="4"/>
      <c r="L123" s="4"/>
      <c r="M123" s="4"/>
      <c r="N123" s="4"/>
      <c r="O123" s="9"/>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ht="12.75" customHeight="1" x14ac:dyDescent="0.25">
      <c r="A124" s="4"/>
      <c r="B124" s="4"/>
      <c r="C124" s="4"/>
      <c r="D124" s="4"/>
      <c r="E124" s="4"/>
      <c r="F124" s="4"/>
      <c r="G124" s="4"/>
      <c r="H124" s="4"/>
      <c r="I124" s="80"/>
      <c r="J124" s="80"/>
      <c r="K124" s="4"/>
      <c r="L124" s="4"/>
      <c r="M124" s="4"/>
      <c r="N124" s="4"/>
      <c r="O124" s="9"/>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ht="12.75" customHeight="1" x14ac:dyDescent="0.25">
      <c r="A125" s="4"/>
      <c r="B125" s="4"/>
      <c r="C125" s="4"/>
      <c r="D125" s="4"/>
      <c r="E125" s="4"/>
      <c r="F125" s="4"/>
      <c r="G125" s="4"/>
      <c r="H125" s="4"/>
      <c r="I125" s="80"/>
      <c r="J125" s="80"/>
      <c r="K125" s="4"/>
      <c r="L125" s="4"/>
      <c r="M125" s="4"/>
      <c r="N125" s="4"/>
      <c r="O125" s="9"/>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ht="12.75" customHeight="1" x14ac:dyDescent="0.25">
      <c r="A126" s="4"/>
      <c r="B126" s="4"/>
      <c r="C126" s="4"/>
      <c r="D126" s="4"/>
      <c r="E126" s="4"/>
      <c r="F126" s="4"/>
      <c r="G126" s="4"/>
      <c r="H126" s="4"/>
      <c r="I126" s="80"/>
      <c r="J126" s="80"/>
      <c r="K126" s="4"/>
      <c r="L126" s="4"/>
      <c r="M126" s="4"/>
      <c r="N126" s="4"/>
      <c r="O126" s="9"/>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ht="12.75" customHeight="1" x14ac:dyDescent="0.25">
      <c r="A127" s="4"/>
      <c r="B127" s="4"/>
      <c r="C127" s="4"/>
      <c r="D127" s="4"/>
      <c r="E127" s="4"/>
      <c r="F127" s="4"/>
      <c r="G127" s="4"/>
      <c r="H127" s="4"/>
      <c r="I127" s="80"/>
      <c r="J127" s="80"/>
      <c r="K127" s="4"/>
      <c r="L127" s="4"/>
      <c r="M127" s="4"/>
      <c r="N127" s="4"/>
      <c r="O127" s="9"/>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ht="12.75" customHeight="1" x14ac:dyDescent="0.25">
      <c r="A128" s="4"/>
      <c r="B128" s="4"/>
      <c r="C128" s="4"/>
      <c r="D128" s="4"/>
      <c r="E128" s="4"/>
      <c r="F128" s="4"/>
      <c r="G128" s="4"/>
      <c r="H128" s="4"/>
      <c r="I128" s="80"/>
      <c r="J128" s="80"/>
      <c r="K128" s="4"/>
      <c r="L128" s="4"/>
      <c r="M128" s="4"/>
      <c r="N128" s="4"/>
      <c r="O128" s="9"/>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1:38" ht="12.75" customHeight="1" x14ac:dyDescent="0.25">
      <c r="A129" s="4"/>
      <c r="B129" s="4"/>
      <c r="C129" s="4"/>
      <c r="D129" s="4"/>
      <c r="E129" s="4"/>
      <c r="F129" s="4"/>
      <c r="G129" s="4"/>
      <c r="H129" s="4"/>
      <c r="I129" s="80"/>
      <c r="J129" s="80"/>
      <c r="K129" s="4"/>
      <c r="L129" s="4"/>
      <c r="M129" s="4"/>
      <c r="N129" s="4"/>
      <c r="O129" s="9"/>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1:38" ht="12.75" customHeight="1" x14ac:dyDescent="0.25">
      <c r="A130" s="4"/>
      <c r="B130" s="4"/>
      <c r="C130" s="4"/>
      <c r="D130" s="4"/>
      <c r="E130" s="4"/>
      <c r="F130" s="4"/>
      <c r="G130" s="4"/>
      <c r="H130" s="4"/>
      <c r="I130" s="80"/>
      <c r="J130" s="80"/>
      <c r="K130" s="4"/>
      <c r="L130" s="4"/>
      <c r="M130" s="4"/>
      <c r="N130" s="4"/>
      <c r="O130" s="9"/>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1:38" ht="12.75" customHeight="1" x14ac:dyDescent="0.25">
      <c r="A131" s="4"/>
      <c r="B131" s="4"/>
      <c r="C131" s="4"/>
      <c r="D131" s="4"/>
      <c r="E131" s="4"/>
      <c r="F131" s="4"/>
      <c r="G131" s="4"/>
      <c r="H131" s="4"/>
      <c r="I131" s="80"/>
      <c r="J131" s="80"/>
      <c r="K131" s="4"/>
      <c r="L131" s="4"/>
      <c r="M131" s="4"/>
      <c r="N131" s="4"/>
      <c r="O131" s="9"/>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12.75" customHeight="1" x14ac:dyDescent="0.25">
      <c r="A132" s="4"/>
      <c r="B132" s="4"/>
      <c r="C132" s="4"/>
      <c r="D132" s="4"/>
      <c r="E132" s="4"/>
      <c r="F132" s="4"/>
      <c r="G132" s="4"/>
      <c r="H132" s="4"/>
      <c r="I132" s="80"/>
      <c r="J132" s="80"/>
      <c r="K132" s="4"/>
      <c r="L132" s="4"/>
      <c r="M132" s="4"/>
      <c r="N132" s="4"/>
      <c r="O132" s="9"/>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ht="12.75" customHeight="1" x14ac:dyDescent="0.25">
      <c r="A133" s="4"/>
      <c r="B133" s="4"/>
      <c r="C133" s="4"/>
      <c r="D133" s="4"/>
      <c r="E133" s="4"/>
      <c r="F133" s="4"/>
      <c r="G133" s="4"/>
      <c r="H133" s="4"/>
      <c r="I133" s="80"/>
      <c r="J133" s="80"/>
      <c r="K133" s="4"/>
      <c r="L133" s="4"/>
      <c r="M133" s="4"/>
      <c r="N133" s="4"/>
      <c r="O133" s="9"/>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2.75" customHeight="1" x14ac:dyDescent="0.25">
      <c r="A134" s="4"/>
      <c r="B134" s="4"/>
      <c r="C134" s="4"/>
      <c r="D134" s="4"/>
      <c r="E134" s="4"/>
      <c r="F134" s="4"/>
      <c r="G134" s="4"/>
      <c r="H134" s="4"/>
      <c r="I134" s="80"/>
      <c r="J134" s="80"/>
      <c r="K134" s="4"/>
      <c r="L134" s="4"/>
      <c r="M134" s="4"/>
      <c r="N134" s="4"/>
      <c r="O134" s="9"/>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ht="12.75" customHeight="1" x14ac:dyDescent="0.25">
      <c r="A135" s="4"/>
      <c r="B135" s="4"/>
      <c r="C135" s="4"/>
      <c r="D135" s="4"/>
      <c r="E135" s="4"/>
      <c r="F135" s="4"/>
      <c r="G135" s="4"/>
      <c r="H135" s="4"/>
      <c r="I135" s="80"/>
      <c r="J135" s="80"/>
      <c r="K135" s="4"/>
      <c r="L135" s="4"/>
      <c r="M135" s="4"/>
      <c r="N135" s="4"/>
      <c r="O135" s="9"/>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ht="12.75" customHeight="1" x14ac:dyDescent="0.25">
      <c r="A136" s="4"/>
      <c r="B136" s="4"/>
      <c r="C136" s="4"/>
      <c r="D136" s="4"/>
      <c r="E136" s="4"/>
      <c r="F136" s="4"/>
      <c r="G136" s="4"/>
      <c r="H136" s="4"/>
      <c r="I136" s="80"/>
      <c r="J136" s="80"/>
      <c r="K136" s="4"/>
      <c r="L136" s="4"/>
      <c r="M136" s="4"/>
      <c r="N136" s="4"/>
      <c r="O136" s="9"/>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ht="12.75" customHeight="1" x14ac:dyDescent="0.25">
      <c r="A137" s="4"/>
      <c r="B137" s="4"/>
      <c r="C137" s="4"/>
      <c r="D137" s="4"/>
      <c r="E137" s="4"/>
      <c r="F137" s="4"/>
      <c r="G137" s="4"/>
      <c r="H137" s="4"/>
      <c r="I137" s="80"/>
      <c r="J137" s="80"/>
      <c r="K137" s="4"/>
      <c r="L137" s="4"/>
      <c r="M137" s="4"/>
      <c r="N137" s="4"/>
      <c r="O137" s="9"/>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ht="12.75" customHeight="1" x14ac:dyDescent="0.25">
      <c r="A138" s="4"/>
      <c r="B138" s="4"/>
      <c r="C138" s="4"/>
      <c r="D138" s="4"/>
      <c r="E138" s="4"/>
      <c r="F138" s="4"/>
      <c r="G138" s="4"/>
      <c r="H138" s="4"/>
      <c r="I138" s="80"/>
      <c r="J138" s="80"/>
      <c r="K138" s="4"/>
      <c r="L138" s="4"/>
      <c r="M138" s="4"/>
      <c r="N138" s="4"/>
      <c r="O138" s="9"/>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2.75" customHeight="1" x14ac:dyDescent="0.25">
      <c r="A139" s="4"/>
      <c r="B139" s="4"/>
      <c r="C139" s="4"/>
      <c r="D139" s="4"/>
      <c r="E139" s="4"/>
      <c r="F139" s="4"/>
      <c r="G139" s="4"/>
      <c r="H139" s="4"/>
      <c r="I139" s="80"/>
      <c r="J139" s="80"/>
      <c r="K139" s="4"/>
      <c r="L139" s="4"/>
      <c r="M139" s="4"/>
      <c r="N139" s="4"/>
      <c r="O139" s="9"/>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1:38" ht="12.75" customHeight="1" x14ac:dyDescent="0.25">
      <c r="A140" s="4"/>
      <c r="B140" s="4"/>
      <c r="C140" s="4"/>
      <c r="D140" s="4"/>
      <c r="E140" s="4"/>
      <c r="F140" s="4"/>
      <c r="G140" s="4"/>
      <c r="H140" s="4"/>
      <c r="I140" s="80"/>
      <c r="J140" s="80"/>
      <c r="K140" s="4"/>
      <c r="L140" s="4"/>
      <c r="M140" s="4"/>
      <c r="N140" s="4"/>
      <c r="O140" s="9"/>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ht="12.75" customHeight="1" x14ac:dyDescent="0.25">
      <c r="A141" s="4"/>
      <c r="B141" s="4"/>
      <c r="C141" s="4"/>
      <c r="D141" s="4"/>
      <c r="E141" s="4"/>
      <c r="F141" s="4"/>
      <c r="G141" s="4"/>
      <c r="H141" s="4"/>
      <c r="I141" s="80"/>
      <c r="J141" s="80"/>
      <c r="K141" s="4"/>
      <c r="L141" s="4"/>
      <c r="M141" s="4"/>
      <c r="N141" s="4"/>
      <c r="O141" s="9"/>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ht="12.75" customHeight="1" x14ac:dyDescent="0.25">
      <c r="A142" s="4"/>
      <c r="B142" s="4"/>
      <c r="C142" s="4"/>
      <c r="D142" s="4"/>
      <c r="E142" s="4"/>
      <c r="F142" s="4"/>
      <c r="G142" s="4"/>
      <c r="H142" s="4"/>
      <c r="I142" s="80"/>
      <c r="J142" s="80"/>
      <c r="K142" s="4"/>
      <c r="L142" s="4"/>
      <c r="M142" s="4"/>
      <c r="N142" s="4"/>
      <c r="O142" s="9"/>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ht="12.75" customHeight="1" x14ac:dyDescent="0.25">
      <c r="A143" s="4"/>
      <c r="B143" s="4"/>
      <c r="C143" s="4"/>
      <c r="D143" s="4"/>
      <c r="E143" s="4"/>
      <c r="F143" s="4"/>
      <c r="G143" s="4"/>
      <c r="H143" s="4"/>
      <c r="I143" s="80"/>
      <c r="J143" s="80"/>
      <c r="K143" s="4"/>
      <c r="L143" s="4"/>
      <c r="M143" s="4"/>
      <c r="N143" s="4"/>
      <c r="O143" s="9"/>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ht="12.75" customHeight="1" x14ac:dyDescent="0.25">
      <c r="A144" s="4"/>
      <c r="B144" s="4"/>
      <c r="C144" s="4"/>
      <c r="D144" s="4"/>
      <c r="E144" s="4"/>
      <c r="F144" s="4"/>
      <c r="G144" s="4"/>
      <c r="H144" s="4"/>
      <c r="I144" s="80"/>
      <c r="J144" s="80"/>
      <c r="K144" s="4"/>
      <c r="L144" s="4"/>
      <c r="M144" s="4"/>
      <c r="N144" s="4"/>
      <c r="O144" s="9"/>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ht="12.75" customHeight="1" x14ac:dyDescent="0.25">
      <c r="A145" s="4"/>
      <c r="B145" s="4"/>
      <c r="C145" s="4"/>
      <c r="D145" s="4"/>
      <c r="E145" s="4"/>
      <c r="F145" s="4"/>
      <c r="G145" s="4"/>
      <c r="H145" s="4"/>
      <c r="I145" s="80"/>
      <c r="J145" s="80"/>
      <c r="K145" s="4"/>
      <c r="L145" s="4"/>
      <c r="M145" s="4"/>
      <c r="N145" s="4"/>
      <c r="O145" s="9"/>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ht="12.75" customHeight="1" x14ac:dyDescent="0.25">
      <c r="A146" s="4"/>
      <c r="B146" s="4"/>
      <c r="C146" s="4"/>
      <c r="D146" s="4"/>
      <c r="E146" s="4"/>
      <c r="F146" s="4"/>
      <c r="G146" s="4"/>
      <c r="H146" s="4"/>
      <c r="I146" s="80"/>
      <c r="J146" s="80"/>
      <c r="K146" s="4"/>
      <c r="L146" s="4"/>
      <c r="M146" s="4"/>
      <c r="N146" s="4"/>
      <c r="O146" s="9"/>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1:38" ht="12.75" customHeight="1" x14ac:dyDescent="0.25">
      <c r="A147" s="4"/>
      <c r="B147" s="4"/>
      <c r="C147" s="4"/>
      <c r="D147" s="4"/>
      <c r="E147" s="4"/>
      <c r="F147" s="4"/>
      <c r="G147" s="4"/>
      <c r="H147" s="4"/>
      <c r="I147" s="80"/>
      <c r="J147" s="80"/>
      <c r="K147" s="4"/>
      <c r="L147" s="4"/>
      <c r="M147" s="4"/>
      <c r="N147" s="4"/>
      <c r="O147" s="9"/>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1:38" ht="12.75" customHeight="1" x14ac:dyDescent="0.25">
      <c r="A148" s="4"/>
      <c r="B148" s="4"/>
      <c r="C148" s="4"/>
      <c r="D148" s="4"/>
      <c r="E148" s="4"/>
      <c r="F148" s="4"/>
      <c r="G148" s="4"/>
      <c r="H148" s="4"/>
      <c r="I148" s="80"/>
      <c r="J148" s="80"/>
      <c r="K148" s="4"/>
      <c r="L148" s="4"/>
      <c r="M148" s="4"/>
      <c r="N148" s="4"/>
      <c r="O148" s="9"/>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1:38" ht="12.75" customHeight="1" x14ac:dyDescent="0.25">
      <c r="A149" s="4"/>
      <c r="B149" s="4"/>
      <c r="C149" s="4"/>
      <c r="D149" s="4"/>
      <c r="E149" s="4"/>
      <c r="F149" s="4"/>
      <c r="G149" s="4"/>
      <c r="H149" s="4"/>
      <c r="I149" s="80"/>
      <c r="J149" s="80"/>
      <c r="K149" s="4"/>
      <c r="L149" s="4"/>
      <c r="M149" s="4"/>
      <c r="N149" s="4"/>
      <c r="O149" s="9"/>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ht="12.75" customHeight="1" x14ac:dyDescent="0.25">
      <c r="A150" s="4"/>
      <c r="B150" s="4"/>
      <c r="C150" s="4"/>
      <c r="D150" s="4"/>
      <c r="E150" s="4"/>
      <c r="F150" s="4"/>
      <c r="G150" s="4"/>
      <c r="H150" s="4"/>
      <c r="I150" s="80"/>
      <c r="J150" s="80"/>
      <c r="K150" s="4"/>
      <c r="L150" s="4"/>
      <c r="M150" s="4"/>
      <c r="N150" s="4"/>
      <c r="O150" s="9"/>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1:38" ht="12.75" customHeight="1" x14ac:dyDescent="0.25">
      <c r="A151" s="4"/>
      <c r="B151" s="4"/>
      <c r="C151" s="4"/>
      <c r="D151" s="4"/>
      <c r="E151" s="4"/>
      <c r="F151" s="4"/>
      <c r="G151" s="4"/>
      <c r="H151" s="4"/>
      <c r="I151" s="80"/>
      <c r="J151" s="80"/>
      <c r="K151" s="4"/>
      <c r="L151" s="4"/>
      <c r="M151" s="4"/>
      <c r="N151" s="4"/>
      <c r="O151" s="9"/>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ht="12.75" customHeight="1" x14ac:dyDescent="0.25">
      <c r="A152" s="4"/>
      <c r="B152" s="4"/>
      <c r="C152" s="4"/>
      <c r="D152" s="4"/>
      <c r="E152" s="4"/>
      <c r="F152" s="4"/>
      <c r="G152" s="4"/>
      <c r="H152" s="4"/>
      <c r="I152" s="80"/>
      <c r="J152" s="80"/>
      <c r="K152" s="4"/>
      <c r="L152" s="4"/>
      <c r="M152" s="4"/>
      <c r="N152" s="4"/>
      <c r="O152" s="9"/>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ht="12.75" customHeight="1" x14ac:dyDescent="0.25">
      <c r="A153" s="4"/>
      <c r="B153" s="4"/>
      <c r="C153" s="4"/>
      <c r="D153" s="4"/>
      <c r="E153" s="4"/>
      <c r="F153" s="4"/>
      <c r="G153" s="4"/>
      <c r="H153" s="4"/>
      <c r="I153" s="80"/>
      <c r="J153" s="80"/>
      <c r="K153" s="4"/>
      <c r="L153" s="4"/>
      <c r="M153" s="4"/>
      <c r="N153" s="4"/>
      <c r="O153" s="9"/>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1:38" ht="12.75" customHeight="1" x14ac:dyDescent="0.25">
      <c r="A154" s="4"/>
      <c r="B154" s="4"/>
      <c r="C154" s="4"/>
      <c r="D154" s="4"/>
      <c r="E154" s="4"/>
      <c r="F154" s="4"/>
      <c r="G154" s="4"/>
      <c r="H154" s="4"/>
      <c r="I154" s="80"/>
      <c r="J154" s="80"/>
      <c r="K154" s="4"/>
      <c r="L154" s="4"/>
      <c r="M154" s="4"/>
      <c r="N154" s="4"/>
      <c r="O154" s="9"/>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ht="12.75" customHeight="1" x14ac:dyDescent="0.25">
      <c r="A155" s="4"/>
      <c r="B155" s="4"/>
      <c r="C155" s="4"/>
      <c r="D155" s="4"/>
      <c r="E155" s="4"/>
      <c r="F155" s="4"/>
      <c r="G155" s="4"/>
      <c r="H155" s="4"/>
      <c r="I155" s="80"/>
      <c r="J155" s="80"/>
      <c r="K155" s="4"/>
      <c r="L155" s="4"/>
      <c r="M155" s="4"/>
      <c r="N155" s="4"/>
      <c r="O155" s="9"/>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ht="12.75" customHeight="1" x14ac:dyDescent="0.25">
      <c r="A156" s="4"/>
      <c r="B156" s="4"/>
      <c r="C156" s="4"/>
      <c r="D156" s="4"/>
      <c r="E156" s="4"/>
      <c r="F156" s="4"/>
      <c r="G156" s="4"/>
      <c r="H156" s="4"/>
      <c r="I156" s="80"/>
      <c r="J156" s="80"/>
      <c r="K156" s="4"/>
      <c r="L156" s="4"/>
      <c r="M156" s="4"/>
      <c r="N156" s="4"/>
      <c r="O156" s="9"/>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1:38" ht="12.75" customHeight="1" x14ac:dyDescent="0.25">
      <c r="A157" s="4"/>
      <c r="B157" s="4"/>
      <c r="C157" s="4"/>
      <c r="D157" s="4"/>
      <c r="E157" s="4"/>
      <c r="F157" s="4"/>
      <c r="G157" s="4"/>
      <c r="H157" s="4"/>
      <c r="I157" s="80"/>
      <c r="J157" s="80"/>
      <c r="K157" s="4"/>
      <c r="L157" s="4"/>
      <c r="M157" s="4"/>
      <c r="N157" s="4"/>
      <c r="O157" s="9"/>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1:38" ht="12.75" customHeight="1" x14ac:dyDescent="0.25">
      <c r="A158" s="4"/>
      <c r="B158" s="4"/>
      <c r="C158" s="4"/>
      <c r="D158" s="4"/>
      <c r="E158" s="4"/>
      <c r="F158" s="4"/>
      <c r="G158" s="4"/>
      <c r="H158" s="4"/>
      <c r="I158" s="80"/>
      <c r="J158" s="80"/>
      <c r="K158" s="4"/>
      <c r="L158" s="4"/>
      <c r="M158" s="4"/>
      <c r="N158" s="4"/>
      <c r="O158" s="9"/>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1:38" ht="12.75" customHeight="1" x14ac:dyDescent="0.25">
      <c r="A159" s="4"/>
      <c r="B159" s="4"/>
      <c r="C159" s="4"/>
      <c r="D159" s="4"/>
      <c r="E159" s="4"/>
      <c r="F159" s="4"/>
      <c r="G159" s="4"/>
      <c r="H159" s="4"/>
      <c r="I159" s="80"/>
      <c r="J159" s="80"/>
      <c r="K159" s="4"/>
      <c r="L159" s="4"/>
      <c r="M159" s="4"/>
      <c r="N159" s="4"/>
      <c r="O159" s="9"/>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1:38" ht="12.75" customHeight="1" x14ac:dyDescent="0.25">
      <c r="A160" s="4"/>
      <c r="B160" s="4"/>
      <c r="C160" s="4"/>
      <c r="D160" s="4"/>
      <c r="E160" s="4"/>
      <c r="F160" s="4"/>
      <c r="G160" s="4"/>
      <c r="H160" s="4"/>
      <c r="I160" s="80"/>
      <c r="J160" s="80"/>
      <c r="K160" s="4"/>
      <c r="L160" s="4"/>
      <c r="M160" s="4"/>
      <c r="N160" s="4"/>
      <c r="O160" s="9"/>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1:38" ht="12.75" customHeight="1" x14ac:dyDescent="0.25">
      <c r="A161" s="4"/>
      <c r="B161" s="4"/>
      <c r="C161" s="4"/>
      <c r="D161" s="4"/>
      <c r="E161" s="4"/>
      <c r="F161" s="4"/>
      <c r="G161" s="4"/>
      <c r="H161" s="4"/>
      <c r="I161" s="80"/>
      <c r="J161" s="80"/>
      <c r="K161" s="4"/>
      <c r="L161" s="4"/>
      <c r="M161" s="4"/>
      <c r="N161" s="4"/>
      <c r="O161" s="9"/>
      <c r="P161" s="4"/>
      <c r="Q161" s="4"/>
      <c r="R161" s="4"/>
      <c r="S161" s="4"/>
      <c r="T161" s="4"/>
      <c r="U161" s="4"/>
      <c r="V161" s="4"/>
      <c r="W161" s="4"/>
      <c r="X161" s="4"/>
      <c r="Y161" s="4"/>
      <c r="Z161" s="4"/>
      <c r="AA161" s="4"/>
      <c r="AB161" s="4"/>
      <c r="AC161" s="4"/>
      <c r="AD161" s="4"/>
      <c r="AE161" s="4"/>
      <c r="AF161" s="4"/>
      <c r="AG161" s="4"/>
      <c r="AH161" s="4"/>
      <c r="AI161" s="4"/>
      <c r="AJ161" s="4"/>
      <c r="AK161" s="4"/>
      <c r="AL161" s="4"/>
    </row>
    <row r="162" spans="1:38" ht="12.75" customHeight="1" x14ac:dyDescent="0.25">
      <c r="A162" s="4"/>
      <c r="B162" s="4"/>
      <c r="C162" s="4"/>
      <c r="D162" s="4"/>
      <c r="E162" s="4"/>
      <c r="F162" s="4"/>
      <c r="G162" s="4"/>
      <c r="H162" s="4"/>
      <c r="I162" s="80"/>
      <c r="J162" s="80"/>
      <c r="K162" s="4"/>
      <c r="L162" s="4"/>
      <c r="M162" s="4"/>
      <c r="N162" s="4"/>
      <c r="O162" s="9"/>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1:38" ht="12.75" customHeight="1" x14ac:dyDescent="0.25">
      <c r="A163" s="4"/>
      <c r="B163" s="4"/>
      <c r="C163" s="4"/>
      <c r="D163" s="4"/>
      <c r="E163" s="4"/>
      <c r="F163" s="4"/>
      <c r="G163" s="4"/>
      <c r="H163" s="4"/>
      <c r="I163" s="80"/>
      <c r="J163" s="80"/>
      <c r="K163" s="4"/>
      <c r="L163" s="4"/>
      <c r="M163" s="4"/>
      <c r="N163" s="4"/>
      <c r="O163" s="9"/>
      <c r="P163" s="4"/>
      <c r="Q163" s="4"/>
      <c r="R163" s="4"/>
      <c r="S163" s="4"/>
      <c r="T163" s="4"/>
      <c r="U163" s="4"/>
      <c r="V163" s="4"/>
      <c r="W163" s="4"/>
      <c r="X163" s="4"/>
      <c r="Y163" s="4"/>
      <c r="Z163" s="4"/>
      <c r="AA163" s="4"/>
      <c r="AB163" s="4"/>
      <c r="AC163" s="4"/>
      <c r="AD163" s="4"/>
      <c r="AE163" s="4"/>
      <c r="AF163" s="4"/>
      <c r="AG163" s="4"/>
      <c r="AH163" s="4"/>
      <c r="AI163" s="4"/>
      <c r="AJ163" s="4"/>
      <c r="AK163" s="4"/>
      <c r="AL163" s="4"/>
    </row>
    <row r="164" spans="1:38" ht="12.75" customHeight="1" x14ac:dyDescent="0.25">
      <c r="A164" s="4"/>
      <c r="B164" s="4"/>
      <c r="C164" s="4"/>
      <c r="D164" s="4"/>
      <c r="E164" s="4"/>
      <c r="F164" s="4"/>
      <c r="G164" s="4"/>
      <c r="H164" s="4"/>
      <c r="I164" s="80"/>
      <c r="J164" s="80"/>
      <c r="K164" s="4"/>
      <c r="L164" s="4"/>
      <c r="M164" s="4"/>
      <c r="N164" s="4"/>
      <c r="O164" s="9"/>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1:38" ht="12.75" customHeight="1" x14ac:dyDescent="0.25">
      <c r="A165" s="4"/>
      <c r="B165" s="4"/>
      <c r="C165" s="4"/>
      <c r="D165" s="4"/>
      <c r="E165" s="4"/>
      <c r="F165" s="4"/>
      <c r="G165" s="4"/>
      <c r="H165" s="4"/>
      <c r="I165" s="80"/>
      <c r="J165" s="80"/>
      <c r="K165" s="4"/>
      <c r="L165" s="4"/>
      <c r="M165" s="4"/>
      <c r="N165" s="4"/>
      <c r="O165" s="9"/>
      <c r="P165" s="4"/>
      <c r="Q165" s="4"/>
      <c r="R165" s="4"/>
      <c r="S165" s="4"/>
      <c r="T165" s="4"/>
      <c r="U165" s="4"/>
      <c r="V165" s="4"/>
      <c r="W165" s="4"/>
      <c r="X165" s="4"/>
      <c r="Y165" s="4"/>
      <c r="Z165" s="4"/>
      <c r="AA165" s="4"/>
      <c r="AB165" s="4"/>
      <c r="AC165" s="4"/>
      <c r="AD165" s="4"/>
      <c r="AE165" s="4"/>
      <c r="AF165" s="4"/>
      <c r="AG165" s="4"/>
      <c r="AH165" s="4"/>
      <c r="AI165" s="4"/>
      <c r="AJ165" s="4"/>
      <c r="AK165" s="4"/>
      <c r="AL165" s="4"/>
    </row>
    <row r="166" spans="1:38" ht="12.75" customHeight="1" x14ac:dyDescent="0.25">
      <c r="A166" s="4"/>
      <c r="B166" s="4"/>
      <c r="C166" s="4"/>
      <c r="D166" s="4"/>
      <c r="E166" s="4"/>
      <c r="F166" s="4"/>
      <c r="G166" s="4"/>
      <c r="H166" s="4"/>
      <c r="I166" s="80"/>
      <c r="J166" s="80"/>
      <c r="K166" s="4"/>
      <c r="L166" s="4"/>
      <c r="M166" s="4"/>
      <c r="N166" s="4"/>
      <c r="O166" s="9"/>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1:38" ht="12.75" customHeight="1" x14ac:dyDescent="0.25">
      <c r="A167" s="4"/>
      <c r="B167" s="4"/>
      <c r="C167" s="4"/>
      <c r="D167" s="4"/>
      <c r="E167" s="4"/>
      <c r="F167" s="4"/>
      <c r="G167" s="4"/>
      <c r="H167" s="4"/>
      <c r="I167" s="80"/>
      <c r="J167" s="80"/>
      <c r="K167" s="4"/>
      <c r="L167" s="4"/>
      <c r="M167" s="4"/>
      <c r="N167" s="4"/>
      <c r="O167" s="9"/>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ht="12.75" customHeight="1" x14ac:dyDescent="0.25">
      <c r="A168" s="4"/>
      <c r="B168" s="4"/>
      <c r="C168" s="4"/>
      <c r="D168" s="4"/>
      <c r="E168" s="4"/>
      <c r="F168" s="4"/>
      <c r="G168" s="4"/>
      <c r="H168" s="4"/>
      <c r="I168" s="80"/>
      <c r="J168" s="80"/>
      <c r="K168" s="4"/>
      <c r="L168" s="4"/>
      <c r="M168" s="4"/>
      <c r="N168" s="4"/>
      <c r="O168" s="9"/>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ht="12.75" customHeight="1" x14ac:dyDescent="0.25">
      <c r="A169" s="4"/>
      <c r="B169" s="4"/>
      <c r="C169" s="4"/>
      <c r="D169" s="4"/>
      <c r="E169" s="4"/>
      <c r="F169" s="4"/>
      <c r="G169" s="4"/>
      <c r="H169" s="4"/>
      <c r="I169" s="80"/>
      <c r="J169" s="80"/>
      <c r="K169" s="4"/>
      <c r="L169" s="4"/>
      <c r="M169" s="4"/>
      <c r="N169" s="4"/>
      <c r="O169" s="9"/>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1:38" ht="12.75" customHeight="1" x14ac:dyDescent="0.25">
      <c r="A170" s="4"/>
      <c r="B170" s="4"/>
      <c r="C170" s="4"/>
      <c r="D170" s="4"/>
      <c r="E170" s="4"/>
      <c r="F170" s="4"/>
      <c r="G170" s="4"/>
      <c r="H170" s="4"/>
      <c r="I170" s="80"/>
      <c r="J170" s="80"/>
      <c r="K170" s="4"/>
      <c r="L170" s="4"/>
      <c r="M170" s="4"/>
      <c r="N170" s="4"/>
      <c r="O170" s="9"/>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ht="12.75" customHeight="1" x14ac:dyDescent="0.25">
      <c r="A171" s="4"/>
      <c r="B171" s="4"/>
      <c r="C171" s="4"/>
      <c r="D171" s="4"/>
      <c r="E171" s="4"/>
      <c r="F171" s="4"/>
      <c r="G171" s="4"/>
      <c r="H171" s="4"/>
      <c r="I171" s="80"/>
      <c r="J171" s="80"/>
      <c r="K171" s="4"/>
      <c r="L171" s="4"/>
      <c r="M171" s="4"/>
      <c r="N171" s="4"/>
      <c r="O171" s="9"/>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ht="12.75" customHeight="1" x14ac:dyDescent="0.25">
      <c r="A172" s="4"/>
      <c r="B172" s="4"/>
      <c r="C172" s="4"/>
      <c r="D172" s="4"/>
      <c r="E172" s="4"/>
      <c r="F172" s="4"/>
      <c r="G172" s="4"/>
      <c r="H172" s="4"/>
      <c r="I172" s="80"/>
      <c r="J172" s="80"/>
      <c r="K172" s="4"/>
      <c r="L172" s="4"/>
      <c r="M172" s="4"/>
      <c r="N172" s="4"/>
      <c r="O172" s="9"/>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1:38" ht="12.75" customHeight="1" x14ac:dyDescent="0.25">
      <c r="A173" s="4"/>
      <c r="B173" s="4"/>
      <c r="C173" s="4"/>
      <c r="D173" s="4"/>
      <c r="E173" s="4"/>
      <c r="F173" s="4"/>
      <c r="G173" s="4"/>
      <c r="H173" s="4"/>
      <c r="I173" s="80"/>
      <c r="J173" s="80"/>
      <c r="K173" s="4"/>
      <c r="L173" s="4"/>
      <c r="M173" s="4"/>
      <c r="N173" s="4"/>
      <c r="O173" s="9"/>
      <c r="P173" s="4"/>
      <c r="Q173" s="4"/>
      <c r="R173" s="4"/>
      <c r="S173" s="4"/>
      <c r="T173" s="4"/>
      <c r="U173" s="4"/>
      <c r="V173" s="4"/>
      <c r="W173" s="4"/>
      <c r="X173" s="4"/>
      <c r="Y173" s="4"/>
      <c r="Z173" s="4"/>
      <c r="AA173" s="4"/>
      <c r="AB173" s="4"/>
      <c r="AC173" s="4"/>
      <c r="AD173" s="4"/>
      <c r="AE173" s="4"/>
      <c r="AF173" s="4"/>
      <c r="AG173" s="4"/>
      <c r="AH173" s="4"/>
      <c r="AI173" s="4"/>
      <c r="AJ173" s="4"/>
      <c r="AK173" s="4"/>
      <c r="AL173" s="4"/>
    </row>
    <row r="174" spans="1:38" ht="12.75" customHeight="1" x14ac:dyDescent="0.25">
      <c r="A174" s="4"/>
      <c r="B174" s="4"/>
      <c r="C174" s="4"/>
      <c r="D174" s="4"/>
      <c r="E174" s="4"/>
      <c r="F174" s="4"/>
      <c r="G174" s="4"/>
      <c r="H174" s="4"/>
      <c r="I174" s="80"/>
      <c r="J174" s="80"/>
      <c r="K174" s="4"/>
      <c r="L174" s="4"/>
      <c r="M174" s="4"/>
      <c r="N174" s="4"/>
      <c r="O174" s="9"/>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1:38" ht="12.75" customHeight="1" x14ac:dyDescent="0.25">
      <c r="A175" s="4"/>
      <c r="B175" s="4"/>
      <c r="C175" s="4"/>
      <c r="D175" s="4"/>
      <c r="E175" s="4"/>
      <c r="F175" s="4"/>
      <c r="G175" s="4"/>
      <c r="H175" s="4"/>
      <c r="I175" s="80"/>
      <c r="J175" s="80"/>
      <c r="K175" s="4"/>
      <c r="L175" s="4"/>
      <c r="M175" s="4"/>
      <c r="N175" s="4"/>
      <c r="O175" s="9"/>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1:38" ht="12.75" customHeight="1" x14ac:dyDescent="0.25">
      <c r="A176" s="4"/>
      <c r="B176" s="4"/>
      <c r="C176" s="4"/>
      <c r="D176" s="4"/>
      <c r="E176" s="4"/>
      <c r="F176" s="4"/>
      <c r="G176" s="4"/>
      <c r="H176" s="4"/>
      <c r="I176" s="80"/>
      <c r="J176" s="80"/>
      <c r="K176" s="4"/>
      <c r="L176" s="4"/>
      <c r="M176" s="4"/>
      <c r="N176" s="4"/>
      <c r="O176" s="9"/>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ht="12.75" customHeight="1" x14ac:dyDescent="0.25">
      <c r="A177" s="4"/>
      <c r="B177" s="4"/>
      <c r="C177" s="4"/>
      <c r="D177" s="4"/>
      <c r="E177" s="4"/>
      <c r="F177" s="4"/>
      <c r="G177" s="4"/>
      <c r="H177" s="4"/>
      <c r="I177" s="80"/>
      <c r="J177" s="80"/>
      <c r="K177" s="4"/>
      <c r="L177" s="4"/>
      <c r="M177" s="4"/>
      <c r="N177" s="4"/>
      <c r="O177" s="9"/>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1:38" ht="12.75" customHeight="1" x14ac:dyDescent="0.25">
      <c r="A178" s="4"/>
      <c r="B178" s="4"/>
      <c r="C178" s="4"/>
      <c r="D178" s="4"/>
      <c r="E178" s="4"/>
      <c r="F178" s="4"/>
      <c r="G178" s="4"/>
      <c r="H178" s="4"/>
      <c r="I178" s="80"/>
      <c r="J178" s="80"/>
      <c r="K178" s="4"/>
      <c r="L178" s="4"/>
      <c r="M178" s="4"/>
      <c r="N178" s="4"/>
      <c r="O178" s="9"/>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12.75" customHeight="1" x14ac:dyDescent="0.25">
      <c r="A179" s="4"/>
      <c r="B179" s="4"/>
      <c r="C179" s="4"/>
      <c r="D179" s="4"/>
      <c r="E179" s="4"/>
      <c r="F179" s="4"/>
      <c r="G179" s="4"/>
      <c r="H179" s="4"/>
      <c r="I179" s="80"/>
      <c r="J179" s="80"/>
      <c r="K179" s="4"/>
      <c r="L179" s="4"/>
      <c r="M179" s="4"/>
      <c r="N179" s="4"/>
      <c r="O179" s="9"/>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12.75" customHeight="1" x14ac:dyDescent="0.25">
      <c r="A180" s="4"/>
      <c r="B180" s="4"/>
      <c r="C180" s="4"/>
      <c r="D180" s="4"/>
      <c r="E180" s="4"/>
      <c r="F180" s="4"/>
      <c r="G180" s="4"/>
      <c r="H180" s="4"/>
      <c r="I180" s="80"/>
      <c r="J180" s="80"/>
      <c r="K180" s="4"/>
      <c r="L180" s="4"/>
      <c r="M180" s="4"/>
      <c r="N180" s="4"/>
      <c r="O180" s="9"/>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ht="12.75" customHeight="1" x14ac:dyDescent="0.25">
      <c r="A181" s="4"/>
      <c r="B181" s="4"/>
      <c r="C181" s="4"/>
      <c r="D181" s="4"/>
      <c r="E181" s="4"/>
      <c r="F181" s="4"/>
      <c r="G181" s="4"/>
      <c r="H181" s="4"/>
      <c r="I181" s="80"/>
      <c r="J181" s="80"/>
      <c r="K181" s="4"/>
      <c r="L181" s="4"/>
      <c r="M181" s="4"/>
      <c r="N181" s="4"/>
      <c r="O181" s="9"/>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1:38" ht="12.75" customHeight="1" x14ac:dyDescent="0.25">
      <c r="A182" s="4"/>
      <c r="B182" s="4"/>
      <c r="C182" s="4"/>
      <c r="D182" s="4"/>
      <c r="E182" s="4"/>
      <c r="F182" s="4"/>
      <c r="G182" s="4"/>
      <c r="H182" s="4"/>
      <c r="I182" s="80"/>
      <c r="J182" s="80"/>
      <c r="K182" s="4"/>
      <c r="L182" s="4"/>
      <c r="M182" s="4"/>
      <c r="N182" s="4"/>
      <c r="O182" s="9"/>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1:38" ht="12.75" customHeight="1" x14ac:dyDescent="0.25">
      <c r="A183" s="4"/>
      <c r="B183" s="4"/>
      <c r="C183" s="4"/>
      <c r="D183" s="4"/>
      <c r="E183" s="4"/>
      <c r="F183" s="4"/>
      <c r="G183" s="4"/>
      <c r="H183" s="4"/>
      <c r="I183" s="80"/>
      <c r="J183" s="80"/>
      <c r="K183" s="4"/>
      <c r="L183" s="4"/>
      <c r="M183" s="4"/>
      <c r="N183" s="4"/>
      <c r="O183" s="9"/>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ht="12.75" customHeight="1" x14ac:dyDescent="0.25">
      <c r="A184" s="4"/>
      <c r="B184" s="4"/>
      <c r="C184" s="4"/>
      <c r="D184" s="4"/>
      <c r="E184" s="4"/>
      <c r="F184" s="4"/>
      <c r="G184" s="4"/>
      <c r="H184" s="4"/>
      <c r="I184" s="80"/>
      <c r="J184" s="80"/>
      <c r="K184" s="4"/>
      <c r="L184" s="4"/>
      <c r="M184" s="4"/>
      <c r="N184" s="4"/>
      <c r="O184" s="9"/>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ht="12.75" customHeight="1" x14ac:dyDescent="0.25">
      <c r="A185" s="4"/>
      <c r="B185" s="4"/>
      <c r="C185" s="4"/>
      <c r="D185" s="4"/>
      <c r="E185" s="4"/>
      <c r="F185" s="4"/>
      <c r="G185" s="4"/>
      <c r="H185" s="4"/>
      <c r="I185" s="80"/>
      <c r="J185" s="80"/>
      <c r="K185" s="4"/>
      <c r="L185" s="4"/>
      <c r="M185" s="4"/>
      <c r="N185" s="4"/>
      <c r="O185" s="9"/>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1:38" ht="12.75" customHeight="1" x14ac:dyDescent="0.25">
      <c r="A186" s="4"/>
      <c r="B186" s="4"/>
      <c r="C186" s="4"/>
      <c r="D186" s="4"/>
      <c r="E186" s="4"/>
      <c r="F186" s="4"/>
      <c r="G186" s="4"/>
      <c r="H186" s="4"/>
      <c r="I186" s="80"/>
      <c r="J186" s="80"/>
      <c r="K186" s="4"/>
      <c r="L186" s="4"/>
      <c r="M186" s="4"/>
      <c r="N186" s="4"/>
      <c r="O186" s="9"/>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1:38" ht="12.75" customHeight="1" x14ac:dyDescent="0.25">
      <c r="A187" s="4"/>
      <c r="B187" s="4"/>
      <c r="C187" s="4"/>
      <c r="D187" s="4"/>
      <c r="E187" s="4"/>
      <c r="F187" s="4"/>
      <c r="G187" s="4"/>
      <c r="H187" s="4"/>
      <c r="I187" s="80"/>
      <c r="J187" s="80"/>
      <c r="K187" s="4"/>
      <c r="L187" s="4"/>
      <c r="M187" s="4"/>
      <c r="N187" s="4"/>
      <c r="O187" s="9"/>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1:38" ht="12.75" customHeight="1" x14ac:dyDescent="0.25">
      <c r="A188" s="4"/>
      <c r="B188" s="4"/>
      <c r="C188" s="4"/>
      <c r="D188" s="4"/>
      <c r="E188" s="4"/>
      <c r="F188" s="4"/>
      <c r="G188" s="4"/>
      <c r="H188" s="4"/>
      <c r="I188" s="80"/>
      <c r="J188" s="80"/>
      <c r="K188" s="4"/>
      <c r="L188" s="4"/>
      <c r="M188" s="4"/>
      <c r="N188" s="4"/>
      <c r="O188" s="9"/>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1:38" ht="12.75" customHeight="1" x14ac:dyDescent="0.25">
      <c r="A189" s="4"/>
      <c r="B189" s="4"/>
      <c r="C189" s="4"/>
      <c r="D189" s="4"/>
      <c r="E189" s="4"/>
      <c r="F189" s="4"/>
      <c r="G189" s="4"/>
      <c r="H189" s="4"/>
      <c r="I189" s="80"/>
      <c r="J189" s="80"/>
      <c r="K189" s="4"/>
      <c r="L189" s="4"/>
      <c r="M189" s="4"/>
      <c r="N189" s="4"/>
      <c r="O189" s="9"/>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1:38" ht="12.75" customHeight="1" x14ac:dyDescent="0.25">
      <c r="A190" s="4"/>
      <c r="B190" s="4"/>
      <c r="C190" s="4"/>
      <c r="D190" s="4"/>
      <c r="E190" s="4"/>
      <c r="F190" s="4"/>
      <c r="G190" s="4"/>
      <c r="H190" s="4"/>
      <c r="I190" s="80"/>
      <c r="J190" s="80"/>
      <c r="K190" s="4"/>
      <c r="L190" s="4"/>
      <c r="M190" s="4"/>
      <c r="N190" s="4"/>
      <c r="O190" s="9"/>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1:38" ht="12.75" customHeight="1" x14ac:dyDescent="0.25">
      <c r="A191" s="4"/>
      <c r="B191" s="4"/>
      <c r="C191" s="4"/>
      <c r="D191" s="4"/>
      <c r="E191" s="4"/>
      <c r="F191" s="4"/>
      <c r="G191" s="4"/>
      <c r="H191" s="4"/>
      <c r="I191" s="80"/>
      <c r="J191" s="80"/>
      <c r="K191" s="4"/>
      <c r="L191" s="4"/>
      <c r="M191" s="4"/>
      <c r="N191" s="4"/>
      <c r="O191" s="9"/>
      <c r="P191" s="4"/>
      <c r="Q191" s="4"/>
      <c r="R191" s="4"/>
      <c r="S191" s="4"/>
      <c r="T191" s="4"/>
      <c r="U191" s="4"/>
      <c r="V191" s="4"/>
      <c r="W191" s="4"/>
      <c r="X191" s="4"/>
      <c r="Y191" s="4"/>
      <c r="Z191" s="4"/>
      <c r="AA191" s="4"/>
      <c r="AB191" s="4"/>
      <c r="AC191" s="4"/>
      <c r="AD191" s="4"/>
      <c r="AE191" s="4"/>
      <c r="AF191" s="4"/>
      <c r="AG191" s="4"/>
      <c r="AH191" s="4"/>
      <c r="AI191" s="4"/>
      <c r="AJ191" s="4"/>
      <c r="AK191" s="4"/>
      <c r="AL191" s="4"/>
    </row>
    <row r="192" spans="1:38" ht="12.75" customHeight="1" x14ac:dyDescent="0.25">
      <c r="A192" s="4"/>
      <c r="B192" s="4"/>
      <c r="C192" s="4"/>
      <c r="D192" s="4"/>
      <c r="E192" s="4"/>
      <c r="F192" s="4"/>
      <c r="G192" s="4"/>
      <c r="H192" s="4"/>
      <c r="I192" s="80"/>
      <c r="J192" s="80"/>
      <c r="K192" s="4"/>
      <c r="L192" s="4"/>
      <c r="M192" s="4"/>
      <c r="N192" s="4"/>
      <c r="O192" s="9"/>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1:38" ht="12.75" customHeight="1" x14ac:dyDescent="0.25">
      <c r="A193" s="4"/>
      <c r="B193" s="4"/>
      <c r="C193" s="4"/>
      <c r="D193" s="4"/>
      <c r="E193" s="4"/>
      <c r="F193" s="4"/>
      <c r="G193" s="4"/>
      <c r="H193" s="4"/>
      <c r="I193" s="80"/>
      <c r="J193" s="80"/>
      <c r="K193" s="4"/>
      <c r="L193" s="4"/>
      <c r="M193" s="4"/>
      <c r="N193" s="4"/>
      <c r="O193" s="9"/>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1:38" ht="12.75" customHeight="1" x14ac:dyDescent="0.25">
      <c r="A194" s="4"/>
      <c r="B194" s="4"/>
      <c r="C194" s="4"/>
      <c r="D194" s="4"/>
      <c r="E194" s="4"/>
      <c r="F194" s="4"/>
      <c r="G194" s="4"/>
      <c r="H194" s="4"/>
      <c r="I194" s="80"/>
      <c r="J194" s="80"/>
      <c r="K194" s="4"/>
      <c r="L194" s="4"/>
      <c r="M194" s="4"/>
      <c r="N194" s="4"/>
      <c r="O194" s="9"/>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12.75" customHeight="1" x14ac:dyDescent="0.25">
      <c r="A195" s="4"/>
      <c r="B195" s="4"/>
      <c r="C195" s="4"/>
      <c r="D195" s="4"/>
      <c r="E195" s="4"/>
      <c r="F195" s="4"/>
      <c r="G195" s="4"/>
      <c r="H195" s="4"/>
      <c r="I195" s="80"/>
      <c r="J195" s="80"/>
      <c r="K195" s="4"/>
      <c r="L195" s="4"/>
      <c r="M195" s="4"/>
      <c r="N195" s="4"/>
      <c r="O195" s="9"/>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1:38" ht="12.75" customHeight="1" x14ac:dyDescent="0.25">
      <c r="A196" s="4"/>
      <c r="B196" s="4"/>
      <c r="C196" s="4"/>
      <c r="D196" s="4"/>
      <c r="E196" s="4"/>
      <c r="F196" s="4"/>
      <c r="G196" s="4"/>
      <c r="H196" s="4"/>
      <c r="I196" s="80"/>
      <c r="J196" s="80"/>
      <c r="K196" s="4"/>
      <c r="L196" s="4"/>
      <c r="M196" s="4"/>
      <c r="N196" s="4"/>
      <c r="O196" s="9"/>
      <c r="P196" s="4"/>
      <c r="Q196" s="4"/>
      <c r="R196" s="4"/>
      <c r="S196" s="4"/>
      <c r="T196" s="4"/>
      <c r="U196" s="4"/>
      <c r="V196" s="4"/>
      <c r="W196" s="4"/>
      <c r="X196" s="4"/>
      <c r="Y196" s="4"/>
      <c r="Z196" s="4"/>
      <c r="AA196" s="4"/>
      <c r="AB196" s="4"/>
      <c r="AC196" s="4"/>
      <c r="AD196" s="4"/>
      <c r="AE196" s="4"/>
      <c r="AF196" s="4"/>
      <c r="AG196" s="4"/>
      <c r="AH196" s="4"/>
      <c r="AI196" s="4"/>
      <c r="AJ196" s="4"/>
      <c r="AK196" s="4"/>
      <c r="AL196" s="4"/>
    </row>
    <row r="197" spans="1:38" ht="12.75" customHeight="1" x14ac:dyDescent="0.25">
      <c r="A197" s="4"/>
      <c r="B197" s="4"/>
      <c r="C197" s="4"/>
      <c r="D197" s="4"/>
      <c r="E197" s="4"/>
      <c r="F197" s="4"/>
      <c r="G197" s="4"/>
      <c r="H197" s="4"/>
      <c r="I197" s="80"/>
      <c r="J197" s="80"/>
      <c r="K197" s="4"/>
      <c r="L197" s="4"/>
      <c r="M197" s="4"/>
      <c r="N197" s="4"/>
      <c r="O197" s="9"/>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12.75" customHeight="1" x14ac:dyDescent="0.25">
      <c r="A198" s="4"/>
      <c r="B198" s="4"/>
      <c r="C198" s="4"/>
      <c r="D198" s="4"/>
      <c r="E198" s="4"/>
      <c r="F198" s="4"/>
      <c r="G198" s="4"/>
      <c r="H198" s="4"/>
      <c r="I198" s="80"/>
      <c r="J198" s="80"/>
      <c r="K198" s="4"/>
      <c r="L198" s="4"/>
      <c r="M198" s="4"/>
      <c r="N198" s="4"/>
      <c r="O198" s="9"/>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1:38" ht="12.75" customHeight="1" x14ac:dyDescent="0.25">
      <c r="A199" s="4"/>
      <c r="B199" s="4"/>
      <c r="C199" s="4"/>
      <c r="D199" s="4"/>
      <c r="E199" s="4"/>
      <c r="F199" s="4"/>
      <c r="G199" s="4"/>
      <c r="H199" s="4"/>
      <c r="I199" s="80"/>
      <c r="J199" s="80"/>
      <c r="K199" s="4"/>
      <c r="L199" s="4"/>
      <c r="M199" s="4"/>
      <c r="N199" s="4"/>
      <c r="O199" s="9"/>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ht="12.75" customHeight="1" x14ac:dyDescent="0.25">
      <c r="A200" s="4"/>
      <c r="B200" s="4"/>
      <c r="C200" s="4"/>
      <c r="D200" s="4"/>
      <c r="E200" s="4"/>
      <c r="F200" s="4"/>
      <c r="G200" s="4"/>
      <c r="H200" s="4"/>
      <c r="I200" s="80"/>
      <c r="J200" s="80"/>
      <c r="K200" s="4"/>
      <c r="L200" s="4"/>
      <c r="M200" s="4"/>
      <c r="N200" s="4"/>
      <c r="O200" s="9"/>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12.75" customHeight="1" x14ac:dyDescent="0.25">
      <c r="A201" s="4"/>
      <c r="B201" s="4"/>
      <c r="C201" s="4"/>
      <c r="D201" s="4"/>
      <c r="E201" s="4"/>
      <c r="F201" s="4"/>
      <c r="G201" s="4"/>
      <c r="H201" s="4"/>
      <c r="I201" s="80"/>
      <c r="J201" s="80"/>
      <c r="K201" s="4"/>
      <c r="L201" s="4"/>
      <c r="M201" s="4"/>
      <c r="N201" s="4"/>
      <c r="O201" s="9"/>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ht="12.75" customHeight="1" x14ac:dyDescent="0.25">
      <c r="A202" s="4"/>
      <c r="B202" s="4"/>
      <c r="C202" s="4"/>
      <c r="D202" s="4"/>
      <c r="E202" s="4"/>
      <c r="F202" s="4"/>
      <c r="G202" s="4"/>
      <c r="H202" s="4"/>
      <c r="I202" s="80"/>
      <c r="J202" s="80"/>
      <c r="K202" s="4"/>
      <c r="L202" s="4"/>
      <c r="M202" s="4"/>
      <c r="N202" s="4"/>
      <c r="O202" s="9"/>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ht="12.75" customHeight="1" x14ac:dyDescent="0.25">
      <c r="A203" s="4"/>
      <c r="B203" s="4"/>
      <c r="C203" s="4"/>
      <c r="D203" s="4"/>
      <c r="E203" s="4"/>
      <c r="F203" s="4"/>
      <c r="G203" s="4"/>
      <c r="H203" s="4"/>
      <c r="I203" s="80"/>
      <c r="J203" s="80"/>
      <c r="K203" s="4"/>
      <c r="L203" s="4"/>
      <c r="M203" s="4"/>
      <c r="N203" s="4"/>
      <c r="O203" s="9"/>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12.75" customHeight="1" x14ac:dyDescent="0.25">
      <c r="A204" s="4"/>
      <c r="B204" s="4"/>
      <c r="C204" s="4"/>
      <c r="D204" s="4"/>
      <c r="E204" s="4"/>
      <c r="F204" s="4"/>
      <c r="G204" s="4"/>
      <c r="H204" s="4"/>
      <c r="I204" s="80"/>
      <c r="J204" s="80"/>
      <c r="K204" s="4"/>
      <c r="L204" s="4"/>
      <c r="M204" s="4"/>
      <c r="N204" s="4"/>
      <c r="O204" s="9"/>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1:38" ht="12.75" customHeight="1" x14ac:dyDescent="0.25">
      <c r="A205" s="4"/>
      <c r="B205" s="4"/>
      <c r="C205" s="4"/>
      <c r="D205" s="4"/>
      <c r="E205" s="4"/>
      <c r="F205" s="4"/>
      <c r="G205" s="4"/>
      <c r="H205" s="4"/>
      <c r="I205" s="80"/>
      <c r="J205" s="80"/>
      <c r="K205" s="4"/>
      <c r="L205" s="4"/>
      <c r="M205" s="4"/>
      <c r="N205" s="4"/>
      <c r="O205" s="9"/>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1:38" ht="12.75" customHeight="1" x14ac:dyDescent="0.25">
      <c r="A206" s="4"/>
      <c r="B206" s="4"/>
      <c r="C206" s="4"/>
      <c r="D206" s="4"/>
      <c r="E206" s="4"/>
      <c r="F206" s="4"/>
      <c r="G206" s="4"/>
      <c r="H206" s="4"/>
      <c r="I206" s="80"/>
      <c r="J206" s="80"/>
      <c r="K206" s="4"/>
      <c r="L206" s="4"/>
      <c r="M206" s="4"/>
      <c r="N206" s="4"/>
      <c r="O206" s="9"/>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1:38" ht="12.75" customHeight="1" x14ac:dyDescent="0.25">
      <c r="A207" s="4"/>
      <c r="B207" s="4"/>
      <c r="C207" s="4"/>
      <c r="D207" s="4"/>
      <c r="E207" s="4"/>
      <c r="F207" s="4"/>
      <c r="G207" s="4"/>
      <c r="H207" s="4"/>
      <c r="I207" s="80"/>
      <c r="J207" s="80"/>
      <c r="K207" s="4"/>
      <c r="L207" s="4"/>
      <c r="M207" s="4"/>
      <c r="N207" s="4"/>
      <c r="O207" s="9"/>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1:38" ht="12.75" customHeight="1" x14ac:dyDescent="0.25">
      <c r="A208" s="4"/>
      <c r="B208" s="4"/>
      <c r="C208" s="4"/>
      <c r="D208" s="4"/>
      <c r="E208" s="4"/>
      <c r="F208" s="4"/>
      <c r="G208" s="4"/>
      <c r="H208" s="4"/>
      <c r="I208" s="80"/>
      <c r="J208" s="80"/>
      <c r="K208" s="4"/>
      <c r="L208" s="4"/>
      <c r="M208" s="4"/>
      <c r="N208" s="4"/>
      <c r="O208" s="9"/>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1:38" ht="12.75" customHeight="1" x14ac:dyDescent="0.25">
      <c r="A209" s="4"/>
      <c r="B209" s="4"/>
      <c r="C209" s="4"/>
      <c r="D209" s="4"/>
      <c r="E209" s="4"/>
      <c r="F209" s="4"/>
      <c r="G209" s="4"/>
      <c r="H209" s="4"/>
      <c r="I209" s="80"/>
      <c r="J209" s="80"/>
      <c r="K209" s="4"/>
      <c r="L209" s="4"/>
      <c r="M209" s="4"/>
      <c r="N209" s="4"/>
      <c r="O209" s="9"/>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1:38" ht="12.75" customHeight="1" x14ac:dyDescent="0.25">
      <c r="A210" s="4"/>
      <c r="B210" s="4"/>
      <c r="C210" s="4"/>
      <c r="D210" s="4"/>
      <c r="E210" s="4"/>
      <c r="F210" s="4"/>
      <c r="G210" s="4"/>
      <c r="H210" s="4"/>
      <c r="I210" s="80"/>
      <c r="J210" s="80"/>
      <c r="K210" s="4"/>
      <c r="L210" s="4"/>
      <c r="M210" s="4"/>
      <c r="N210" s="4"/>
      <c r="O210" s="9"/>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1:38" ht="12.75" customHeight="1" x14ac:dyDescent="0.25">
      <c r="A211" s="4"/>
      <c r="B211" s="4"/>
      <c r="C211" s="4"/>
      <c r="D211" s="4"/>
      <c r="E211" s="4"/>
      <c r="F211" s="4"/>
      <c r="G211" s="4"/>
      <c r="H211" s="4"/>
      <c r="I211" s="80"/>
      <c r="J211" s="80"/>
      <c r="K211" s="4"/>
      <c r="L211" s="4"/>
      <c r="M211" s="4"/>
      <c r="N211" s="4"/>
      <c r="O211" s="9"/>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12.75" customHeight="1" x14ac:dyDescent="0.25">
      <c r="A212" s="4"/>
      <c r="B212" s="4"/>
      <c r="C212" s="4"/>
      <c r="D212" s="4"/>
      <c r="E212" s="4"/>
      <c r="F212" s="4"/>
      <c r="G212" s="4"/>
      <c r="H212" s="4"/>
      <c r="I212" s="80"/>
      <c r="J212" s="80"/>
      <c r="K212" s="4"/>
      <c r="L212" s="4"/>
      <c r="M212" s="4"/>
      <c r="N212" s="4"/>
      <c r="O212" s="9"/>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1:38" ht="12.75" customHeight="1" x14ac:dyDescent="0.25">
      <c r="A213" s="4"/>
      <c r="B213" s="4"/>
      <c r="C213" s="4"/>
      <c r="D213" s="4"/>
      <c r="E213" s="4"/>
      <c r="F213" s="4"/>
      <c r="G213" s="4"/>
      <c r="H213" s="4"/>
      <c r="I213" s="80"/>
      <c r="J213" s="80"/>
      <c r="K213" s="4"/>
      <c r="L213" s="4"/>
      <c r="M213" s="4"/>
      <c r="N213" s="4"/>
      <c r="O213" s="9"/>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1:38" ht="12.75" customHeight="1" x14ac:dyDescent="0.25">
      <c r="A214" s="4"/>
      <c r="B214" s="4"/>
      <c r="C214" s="4"/>
      <c r="D214" s="4"/>
      <c r="E214" s="4"/>
      <c r="F214" s="4"/>
      <c r="G214" s="4"/>
      <c r="H214" s="4"/>
      <c r="I214" s="80"/>
      <c r="J214" s="80"/>
      <c r="K214" s="4"/>
      <c r="L214" s="4"/>
      <c r="M214" s="4"/>
      <c r="N214" s="4"/>
      <c r="O214" s="9"/>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1:38" ht="12.75" customHeight="1" x14ac:dyDescent="0.25">
      <c r="A215" s="4"/>
      <c r="B215" s="4"/>
      <c r="C215" s="4"/>
      <c r="D215" s="4"/>
      <c r="E215" s="4"/>
      <c r="F215" s="4"/>
      <c r="G215" s="4"/>
      <c r="H215" s="4"/>
      <c r="I215" s="80"/>
      <c r="J215" s="80"/>
      <c r="K215" s="4"/>
      <c r="L215" s="4"/>
      <c r="M215" s="4"/>
      <c r="N215" s="4"/>
      <c r="O215" s="9"/>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1:38" ht="12.75" customHeight="1" x14ac:dyDescent="0.25">
      <c r="A216" s="4"/>
      <c r="B216" s="4"/>
      <c r="C216" s="4"/>
      <c r="D216" s="4"/>
      <c r="E216" s="4"/>
      <c r="F216" s="4"/>
      <c r="G216" s="4"/>
      <c r="H216" s="4"/>
      <c r="I216" s="80"/>
      <c r="J216" s="80"/>
      <c r="K216" s="4"/>
      <c r="L216" s="4"/>
      <c r="M216" s="4"/>
      <c r="N216" s="4"/>
      <c r="O216" s="9"/>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ht="12.75" customHeight="1" x14ac:dyDescent="0.25">
      <c r="A217" s="4"/>
      <c r="B217" s="4"/>
      <c r="C217" s="4"/>
      <c r="D217" s="4"/>
      <c r="E217" s="4"/>
      <c r="F217" s="4"/>
      <c r="G217" s="4"/>
      <c r="H217" s="4"/>
      <c r="I217" s="80"/>
      <c r="J217" s="80"/>
      <c r="K217" s="4"/>
      <c r="L217" s="4"/>
      <c r="M217" s="4"/>
      <c r="N217" s="4"/>
      <c r="O217" s="9"/>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1:38" ht="12.75" customHeight="1" x14ac:dyDescent="0.25">
      <c r="A218" s="4"/>
      <c r="B218" s="4"/>
      <c r="C218" s="4"/>
      <c r="D218" s="4"/>
      <c r="E218" s="4"/>
      <c r="F218" s="4"/>
      <c r="G218" s="4"/>
      <c r="H218" s="4"/>
      <c r="I218" s="80"/>
      <c r="J218" s="80"/>
      <c r="K218" s="4"/>
      <c r="L218" s="4"/>
      <c r="M218" s="4"/>
      <c r="N218" s="4"/>
      <c r="O218" s="9"/>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1:38" ht="12.75" customHeight="1" x14ac:dyDescent="0.25">
      <c r="A219" s="4"/>
      <c r="B219" s="4"/>
      <c r="C219" s="4"/>
      <c r="D219" s="4"/>
      <c r="E219" s="4"/>
      <c r="F219" s="4"/>
      <c r="G219" s="4"/>
      <c r="H219" s="4"/>
      <c r="I219" s="80"/>
      <c r="J219" s="80"/>
      <c r="K219" s="4"/>
      <c r="L219" s="4"/>
      <c r="M219" s="4"/>
      <c r="N219" s="4"/>
      <c r="O219" s="9"/>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1:38" ht="12.75" customHeight="1" x14ac:dyDescent="0.25">
      <c r="A220" s="4"/>
      <c r="B220" s="4"/>
      <c r="C220" s="4"/>
      <c r="D220" s="4"/>
      <c r="E220" s="4"/>
      <c r="F220" s="4"/>
      <c r="G220" s="4"/>
      <c r="H220" s="4"/>
      <c r="I220" s="80"/>
      <c r="J220" s="80"/>
      <c r="K220" s="4"/>
      <c r="L220" s="4"/>
      <c r="M220" s="4"/>
      <c r="N220" s="4"/>
      <c r="O220" s="9"/>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ht="12.75" customHeight="1" x14ac:dyDescent="0.25">
      <c r="A221" s="4"/>
      <c r="B221" s="4"/>
      <c r="C221" s="4"/>
      <c r="D221" s="4"/>
      <c r="E221" s="4"/>
      <c r="F221" s="4"/>
      <c r="G221" s="4"/>
      <c r="H221" s="4"/>
      <c r="I221" s="80"/>
      <c r="J221" s="80"/>
      <c r="K221" s="4"/>
      <c r="L221" s="4"/>
      <c r="M221" s="4"/>
      <c r="N221" s="4"/>
      <c r="O221" s="9"/>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ht="12.75" customHeight="1" x14ac:dyDescent="0.25">
      <c r="A222" s="4"/>
      <c r="B222" s="4"/>
      <c r="C222" s="4"/>
      <c r="D222" s="4"/>
      <c r="E222" s="4"/>
      <c r="F222" s="4"/>
      <c r="G222" s="4"/>
      <c r="H222" s="4"/>
      <c r="I222" s="80"/>
      <c r="J222" s="80"/>
      <c r="K222" s="4"/>
      <c r="L222" s="4"/>
      <c r="M222" s="4"/>
      <c r="N222" s="4"/>
      <c r="O222" s="9"/>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1:38" ht="12.75" customHeight="1" x14ac:dyDescent="0.25">
      <c r="A223" s="4"/>
      <c r="B223" s="4"/>
      <c r="C223" s="4"/>
      <c r="D223" s="4"/>
      <c r="E223" s="4"/>
      <c r="F223" s="4"/>
      <c r="G223" s="4"/>
      <c r="H223" s="4"/>
      <c r="I223" s="80"/>
      <c r="J223" s="80"/>
      <c r="K223" s="4"/>
      <c r="L223" s="4"/>
      <c r="M223" s="4"/>
      <c r="N223" s="4"/>
      <c r="O223" s="9"/>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1:38" ht="12.75" customHeight="1" x14ac:dyDescent="0.25">
      <c r="A224" s="4"/>
      <c r="B224" s="4"/>
      <c r="C224" s="4"/>
      <c r="D224" s="4"/>
      <c r="E224" s="4"/>
      <c r="F224" s="4"/>
      <c r="G224" s="4"/>
      <c r="H224" s="4"/>
      <c r="I224" s="80"/>
      <c r="J224" s="80"/>
      <c r="K224" s="4"/>
      <c r="L224" s="4"/>
      <c r="M224" s="4"/>
      <c r="N224" s="4"/>
      <c r="O224" s="9"/>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1:38" ht="12.75" customHeight="1" x14ac:dyDescent="0.25">
      <c r="A225" s="4"/>
      <c r="B225" s="4"/>
      <c r="C225" s="4"/>
      <c r="D225" s="4"/>
      <c r="E225" s="4"/>
      <c r="F225" s="4"/>
      <c r="G225" s="4"/>
      <c r="H225" s="4"/>
      <c r="I225" s="80"/>
      <c r="J225" s="80"/>
      <c r="K225" s="4"/>
      <c r="L225" s="4"/>
      <c r="M225" s="4"/>
      <c r="N225" s="4"/>
      <c r="O225" s="9"/>
      <c r="P225" s="4"/>
      <c r="Q225" s="4"/>
      <c r="R225" s="4"/>
      <c r="S225" s="4"/>
      <c r="T225" s="4"/>
      <c r="U225" s="4"/>
      <c r="V225" s="4"/>
      <c r="W225" s="4"/>
      <c r="X225" s="4"/>
      <c r="Y225" s="4"/>
      <c r="Z225" s="4"/>
      <c r="AA225" s="4"/>
      <c r="AB225" s="4"/>
      <c r="AC225" s="4"/>
      <c r="AD225" s="4"/>
      <c r="AE225" s="4"/>
      <c r="AF225" s="4"/>
      <c r="AG225" s="4"/>
      <c r="AH225" s="4"/>
      <c r="AI225" s="4"/>
      <c r="AJ225" s="4"/>
      <c r="AK225" s="4"/>
      <c r="AL225" s="4"/>
    </row>
    <row r="226" spans="1:38" ht="12.75" customHeight="1" x14ac:dyDescent="0.25">
      <c r="A226" s="4"/>
      <c r="B226" s="4"/>
      <c r="C226" s="4"/>
      <c r="D226" s="4"/>
      <c r="E226" s="4"/>
      <c r="F226" s="4"/>
      <c r="G226" s="4"/>
      <c r="H226" s="4"/>
      <c r="I226" s="80"/>
      <c r="J226" s="80"/>
      <c r="K226" s="4"/>
      <c r="L226" s="4"/>
      <c r="M226" s="4"/>
      <c r="N226" s="4"/>
      <c r="O226" s="9"/>
      <c r="P226" s="4"/>
      <c r="Q226" s="4"/>
      <c r="R226" s="4"/>
      <c r="S226" s="4"/>
      <c r="T226" s="4"/>
      <c r="U226" s="4"/>
      <c r="V226" s="4"/>
      <c r="W226" s="4"/>
      <c r="X226" s="4"/>
      <c r="Y226" s="4"/>
      <c r="Z226" s="4"/>
      <c r="AA226" s="4"/>
      <c r="AB226" s="4"/>
      <c r="AC226" s="4"/>
      <c r="AD226" s="4"/>
      <c r="AE226" s="4"/>
      <c r="AF226" s="4"/>
      <c r="AG226" s="4"/>
      <c r="AH226" s="4"/>
      <c r="AI226" s="4"/>
      <c r="AJ226" s="4"/>
      <c r="AK226" s="4"/>
      <c r="AL226" s="4"/>
    </row>
    <row r="227" spans="1:38" ht="12.75" customHeight="1" x14ac:dyDescent="0.25">
      <c r="A227" s="4"/>
      <c r="B227" s="4"/>
      <c r="C227" s="4"/>
      <c r="D227" s="4"/>
      <c r="E227" s="4"/>
      <c r="F227" s="4"/>
      <c r="G227" s="4"/>
      <c r="H227" s="4"/>
      <c r="I227" s="80"/>
      <c r="J227" s="80"/>
      <c r="K227" s="4"/>
      <c r="L227" s="4"/>
      <c r="M227" s="4"/>
      <c r="N227" s="4"/>
      <c r="O227" s="9"/>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1:38" ht="12.75" customHeight="1" x14ac:dyDescent="0.25">
      <c r="A228" s="4"/>
      <c r="B228" s="4"/>
      <c r="C228" s="4"/>
      <c r="D228" s="4"/>
      <c r="E228" s="4"/>
      <c r="F228" s="4"/>
      <c r="G228" s="4"/>
      <c r="H228" s="4"/>
      <c r="I228" s="80"/>
      <c r="J228" s="80"/>
      <c r="K228" s="4"/>
      <c r="L228" s="4"/>
      <c r="M228" s="4"/>
      <c r="N228" s="4"/>
      <c r="O228" s="9"/>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1:38" ht="12.75" customHeight="1" x14ac:dyDescent="0.25">
      <c r="A229" s="4"/>
      <c r="B229" s="4"/>
      <c r="C229" s="4"/>
      <c r="D229" s="4"/>
      <c r="E229" s="4"/>
      <c r="F229" s="4"/>
      <c r="G229" s="4"/>
      <c r="H229" s="4"/>
      <c r="I229" s="80"/>
      <c r="J229" s="80"/>
      <c r="K229" s="4"/>
      <c r="L229" s="4"/>
      <c r="M229" s="4"/>
      <c r="N229" s="4"/>
      <c r="O229" s="9"/>
      <c r="P229" s="4"/>
      <c r="Q229" s="4"/>
      <c r="R229" s="4"/>
      <c r="S229" s="4"/>
      <c r="T229" s="4"/>
      <c r="U229" s="4"/>
      <c r="V229" s="4"/>
      <c r="W229" s="4"/>
      <c r="X229" s="4"/>
      <c r="Y229" s="4"/>
      <c r="Z229" s="4"/>
      <c r="AA229" s="4"/>
      <c r="AB229" s="4"/>
      <c r="AC229" s="4"/>
      <c r="AD229" s="4"/>
      <c r="AE229" s="4"/>
      <c r="AF229" s="4"/>
      <c r="AG229" s="4"/>
      <c r="AH229" s="4"/>
      <c r="AI229" s="4"/>
      <c r="AJ229" s="4"/>
      <c r="AK229" s="4"/>
      <c r="AL229" s="4"/>
    </row>
    <row r="230" spans="1:38" ht="12.75" customHeight="1" x14ac:dyDescent="0.25">
      <c r="A230" s="4"/>
      <c r="B230" s="4"/>
      <c r="C230" s="4"/>
      <c r="D230" s="4"/>
      <c r="E230" s="4"/>
      <c r="F230" s="4"/>
      <c r="G230" s="4"/>
      <c r="H230" s="4"/>
      <c r="I230" s="80"/>
      <c r="J230" s="80"/>
      <c r="K230" s="4"/>
      <c r="L230" s="4"/>
      <c r="M230" s="4"/>
      <c r="N230" s="4"/>
      <c r="O230" s="9"/>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1:38" ht="12.75" customHeight="1" x14ac:dyDescent="0.25">
      <c r="A231" s="4"/>
      <c r="B231" s="4"/>
      <c r="C231" s="4"/>
      <c r="D231" s="4"/>
      <c r="E231" s="4"/>
      <c r="F231" s="4"/>
      <c r="G231" s="4"/>
      <c r="H231" s="4"/>
      <c r="I231" s="80"/>
      <c r="J231" s="80"/>
      <c r="K231" s="4"/>
      <c r="L231" s="4"/>
      <c r="M231" s="4"/>
      <c r="N231" s="4"/>
      <c r="O231" s="9"/>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1:38" ht="12.75" customHeight="1" x14ac:dyDescent="0.25">
      <c r="A232" s="4"/>
      <c r="B232" s="4"/>
      <c r="C232" s="4"/>
      <c r="D232" s="4"/>
      <c r="E232" s="4"/>
      <c r="F232" s="4"/>
      <c r="G232" s="4"/>
      <c r="H232" s="4"/>
      <c r="I232" s="80"/>
      <c r="J232" s="80"/>
      <c r="K232" s="4"/>
      <c r="L232" s="4"/>
      <c r="M232" s="4"/>
      <c r="N232" s="4"/>
      <c r="O232" s="9"/>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1:38" ht="12.75" customHeight="1" x14ac:dyDescent="0.25">
      <c r="A233" s="4"/>
      <c r="B233" s="4"/>
      <c r="C233" s="4"/>
      <c r="D233" s="4"/>
      <c r="E233" s="4"/>
      <c r="F233" s="4"/>
      <c r="G233" s="4"/>
      <c r="H233" s="4"/>
      <c r="I233" s="80"/>
      <c r="J233" s="80"/>
      <c r="K233" s="4"/>
      <c r="L233" s="4"/>
      <c r="M233" s="4"/>
      <c r="N233" s="4"/>
      <c r="O233" s="9"/>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12.75" customHeight="1" x14ac:dyDescent="0.25">
      <c r="A234" s="4"/>
      <c r="B234" s="4"/>
      <c r="C234" s="4"/>
      <c r="D234" s="4"/>
      <c r="E234" s="4"/>
      <c r="F234" s="4"/>
      <c r="G234" s="4"/>
      <c r="H234" s="4"/>
      <c r="I234" s="80"/>
      <c r="J234" s="80"/>
      <c r="K234" s="4"/>
      <c r="L234" s="4"/>
      <c r="M234" s="4"/>
      <c r="N234" s="4"/>
      <c r="O234" s="9"/>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12.75" customHeight="1" x14ac:dyDescent="0.25">
      <c r="A235" s="4"/>
      <c r="B235" s="4"/>
      <c r="C235" s="4"/>
      <c r="D235" s="4"/>
      <c r="E235" s="4"/>
      <c r="F235" s="4"/>
      <c r="G235" s="4"/>
      <c r="H235" s="4"/>
      <c r="I235" s="80"/>
      <c r="J235" s="80"/>
      <c r="K235" s="4"/>
      <c r="L235" s="4"/>
      <c r="M235" s="4"/>
      <c r="N235" s="4"/>
      <c r="O235" s="9"/>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1:38" ht="12.75" customHeight="1" x14ac:dyDescent="0.25">
      <c r="A236" s="4"/>
      <c r="B236" s="4"/>
      <c r="C236" s="4"/>
      <c r="D236" s="4"/>
      <c r="E236" s="4"/>
      <c r="F236" s="4"/>
      <c r="G236" s="4"/>
      <c r="H236" s="4"/>
      <c r="I236" s="80"/>
      <c r="J236" s="80"/>
      <c r="K236" s="4"/>
      <c r="L236" s="4"/>
      <c r="M236" s="4"/>
      <c r="N236" s="4"/>
      <c r="O236" s="9"/>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12.75" customHeight="1" x14ac:dyDescent="0.25">
      <c r="A237" s="4"/>
      <c r="B237" s="4"/>
      <c r="C237" s="4"/>
      <c r="D237" s="4"/>
      <c r="E237" s="4"/>
      <c r="F237" s="4"/>
      <c r="G237" s="4"/>
      <c r="H237" s="4"/>
      <c r="I237" s="80"/>
      <c r="J237" s="80"/>
      <c r="K237" s="4"/>
      <c r="L237" s="4"/>
      <c r="M237" s="4"/>
      <c r="N237" s="4"/>
      <c r="O237" s="9"/>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ht="12.75" customHeight="1" x14ac:dyDescent="0.25">
      <c r="A238" s="4"/>
      <c r="B238" s="4"/>
      <c r="C238" s="4"/>
      <c r="D238" s="4"/>
      <c r="E238" s="4"/>
      <c r="F238" s="4"/>
      <c r="G238" s="4"/>
      <c r="H238" s="4"/>
      <c r="I238" s="80"/>
      <c r="J238" s="80"/>
      <c r="K238" s="4"/>
      <c r="L238" s="4"/>
      <c r="M238" s="4"/>
      <c r="N238" s="4"/>
      <c r="O238" s="9"/>
      <c r="P238" s="4"/>
      <c r="Q238" s="4"/>
      <c r="R238" s="4"/>
      <c r="S238" s="4"/>
      <c r="T238" s="4"/>
      <c r="U238" s="4"/>
      <c r="V238" s="4"/>
      <c r="W238" s="4"/>
      <c r="X238" s="4"/>
      <c r="Y238" s="4"/>
      <c r="Z238" s="4"/>
      <c r="AA238" s="4"/>
      <c r="AB238" s="4"/>
      <c r="AC238" s="4"/>
      <c r="AD238" s="4"/>
      <c r="AE238" s="4"/>
      <c r="AF238" s="4"/>
      <c r="AG238" s="4"/>
      <c r="AH238" s="4"/>
      <c r="AI238" s="4"/>
      <c r="AJ238" s="4"/>
      <c r="AK238" s="4"/>
      <c r="AL238" s="4"/>
    </row>
    <row r="239" spans="1:38" ht="12.75" customHeight="1" x14ac:dyDescent="0.25">
      <c r="A239" s="4"/>
      <c r="B239" s="4"/>
      <c r="C239" s="4"/>
      <c r="D239" s="4"/>
      <c r="E239" s="4"/>
      <c r="F239" s="4"/>
      <c r="G239" s="4"/>
      <c r="H239" s="4"/>
      <c r="I239" s="80"/>
      <c r="J239" s="80"/>
      <c r="K239" s="4"/>
      <c r="L239" s="4"/>
      <c r="M239" s="4"/>
      <c r="N239" s="4"/>
      <c r="O239" s="9"/>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1:38" ht="12.75" customHeight="1" x14ac:dyDescent="0.25">
      <c r="A240" s="4"/>
      <c r="B240" s="4"/>
      <c r="C240" s="4"/>
      <c r="D240" s="4"/>
      <c r="E240" s="4"/>
      <c r="F240" s="4"/>
      <c r="G240" s="4"/>
      <c r="H240" s="4"/>
      <c r="I240" s="80"/>
      <c r="J240" s="80"/>
      <c r="K240" s="4"/>
      <c r="L240" s="4"/>
      <c r="M240" s="4"/>
      <c r="N240" s="4"/>
      <c r="O240" s="9"/>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1:38" ht="12.75" customHeight="1" x14ac:dyDescent="0.25">
      <c r="A241" s="4"/>
      <c r="B241" s="4"/>
      <c r="C241" s="4"/>
      <c r="D241" s="4"/>
      <c r="E241" s="4"/>
      <c r="F241" s="4"/>
      <c r="G241" s="4"/>
      <c r="H241" s="4"/>
      <c r="I241" s="80"/>
      <c r="J241" s="80"/>
      <c r="K241" s="4"/>
      <c r="L241" s="4"/>
      <c r="M241" s="4"/>
      <c r="N241" s="4"/>
      <c r="O241" s="9"/>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1:38" ht="12.75" customHeight="1" x14ac:dyDescent="0.25">
      <c r="A242" s="4"/>
      <c r="B242" s="4"/>
      <c r="C242" s="4"/>
      <c r="D242" s="4"/>
      <c r="E242" s="4"/>
      <c r="F242" s="4"/>
      <c r="G242" s="4"/>
      <c r="H242" s="4"/>
      <c r="I242" s="80"/>
      <c r="J242" s="80"/>
      <c r="K242" s="4"/>
      <c r="L242" s="4"/>
      <c r="M242" s="4"/>
      <c r="N242" s="4"/>
      <c r="O242" s="9"/>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1:38" ht="15.75" customHeight="1" x14ac:dyDescent="0.25"/>
    <row r="244" spans="1:38" ht="15.75" customHeight="1" x14ac:dyDescent="0.25"/>
    <row r="245" spans="1:38" ht="15.75" customHeight="1" x14ac:dyDescent="0.25"/>
    <row r="246" spans="1:38" ht="15.75" customHeight="1" x14ac:dyDescent="0.25"/>
    <row r="247" spans="1:38" ht="15.75" customHeight="1" x14ac:dyDescent="0.25"/>
    <row r="248" spans="1:38" ht="15.75" customHeight="1" x14ac:dyDescent="0.25"/>
    <row r="249" spans="1:38" ht="15.75" customHeight="1" x14ac:dyDescent="0.25"/>
    <row r="250" spans="1:38" ht="15.75" customHeight="1" x14ac:dyDescent="0.25"/>
    <row r="251" spans="1:38" ht="15.75" customHeight="1" x14ac:dyDescent="0.25"/>
    <row r="252" spans="1:38" ht="15.75" customHeight="1" x14ac:dyDescent="0.25"/>
    <row r="253" spans="1:38" ht="15.75" customHeight="1" x14ac:dyDescent="0.25"/>
    <row r="254" spans="1:38" ht="15.75" customHeight="1" x14ac:dyDescent="0.25"/>
    <row r="255" spans="1:38" ht="15.75" customHeight="1" x14ac:dyDescent="0.25"/>
    <row r="256" spans="1:38"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3" xr:uid="{00000000-0009-0000-0000-000003000000}"/>
  <mergeCells count="59">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D30:H30"/>
    <mergeCell ref="A33:B33"/>
    <mergeCell ref="E36:E37"/>
    <mergeCell ref="E38:E39"/>
    <mergeCell ref="E40:E41"/>
    <mergeCell ref="E42:E43"/>
    <mergeCell ref="F36:H43"/>
    <mergeCell ref="A36:B37"/>
    <mergeCell ref="A38:B41"/>
    <mergeCell ref="A42:B43"/>
    <mergeCell ref="C36:D37"/>
    <mergeCell ref="C38:D39"/>
    <mergeCell ref="C40:D41"/>
    <mergeCell ref="C42:D43"/>
    <mergeCell ref="AB11:AC11"/>
    <mergeCell ref="B7:C7"/>
    <mergeCell ref="B8:C8"/>
    <mergeCell ref="B9:H9"/>
    <mergeCell ref="G11:H11"/>
    <mergeCell ref="I11:M11"/>
    <mergeCell ref="N11:O11"/>
    <mergeCell ref="P11:T11"/>
    <mergeCell ref="U11:V11"/>
    <mergeCell ref="W11:AA11"/>
    <mergeCell ref="B11:C12"/>
    <mergeCell ref="D11:D12"/>
    <mergeCell ref="E11:E12"/>
    <mergeCell ref="F11:F12"/>
    <mergeCell ref="I10:AH10"/>
    <mergeCell ref="AD11:AH11"/>
    <mergeCell ref="A1:B3"/>
    <mergeCell ref="D1:F1"/>
    <mergeCell ref="D2:F2"/>
    <mergeCell ref="D3:F3"/>
    <mergeCell ref="A4:H4"/>
    <mergeCell ref="D33:H33"/>
    <mergeCell ref="B5:C5"/>
    <mergeCell ref="B6:C6"/>
    <mergeCell ref="A31:B31"/>
    <mergeCell ref="A13:A14"/>
    <mergeCell ref="A15:A18"/>
    <mergeCell ref="A11:A12"/>
    <mergeCell ref="A19:A21"/>
    <mergeCell ref="A22:A24"/>
    <mergeCell ref="A25:A26"/>
  </mergeCells>
  <printOptions horizontalCentered="1"/>
  <pageMargins left="0.27559055118110237" right="0.23622047244094491" top="0.35433070866141736" bottom="0.35433070866141736" header="0" footer="0"/>
  <pageSetup scale="23" orientation="landscape" r:id="rId1"/>
  <customProperties>
    <customPr name="EpmWorksheetKeyString_GUID" r:id="rId2"/>
  </customProperties>
  <drawing r:id="rId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Hoja1!$B$2:$B$5</xm:f>
          </x14:formula1>
          <xm:sqref>O13:O38 AC15:AC27 V15:V27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zoomScale="60" zoomScaleNormal="60" zoomScaleSheetLayoutView="70" workbookViewId="0">
      <selection activeCell="A32" sqref="A32:H32"/>
    </sheetView>
  </sheetViews>
  <sheetFormatPr baseColWidth="10" defaultColWidth="12.59765625" defaultRowHeight="15" customHeight="1" x14ac:dyDescent="0.25"/>
  <cols>
    <col min="1" max="1" width="26.59765625" customWidth="1"/>
    <col min="2" max="2" width="7.09765625" customWidth="1"/>
    <col min="3" max="3" width="35.59765625" customWidth="1"/>
    <col min="4" max="4" width="43.8984375" customWidth="1"/>
    <col min="5" max="5" width="41.3984375" customWidth="1"/>
    <col min="6" max="6" width="25.59765625" customWidth="1"/>
    <col min="7" max="8" width="14.09765625" customWidth="1"/>
    <col min="9" max="9" width="16.09765625" customWidth="1"/>
    <col min="10" max="10" width="11.09765625" bestFit="1" customWidth="1"/>
    <col min="11" max="11" width="18.09765625" bestFit="1" customWidth="1"/>
    <col min="12" max="12" width="32.8984375" customWidth="1"/>
    <col min="13" max="13" width="31.5" customWidth="1"/>
    <col min="14" max="14" width="36.09765625" customWidth="1"/>
    <col min="15" max="15" width="25.3984375" customWidth="1"/>
    <col min="16" max="16" width="8.3984375" hidden="1" customWidth="1"/>
    <col min="17" max="17" width="6.09765625" hidden="1" customWidth="1"/>
    <col min="18" max="18" width="9.59765625" hidden="1" customWidth="1"/>
    <col min="19" max="19" width="15.59765625" hidden="1" customWidth="1"/>
    <col min="20" max="20" width="11.59765625" hidden="1" customWidth="1"/>
    <col min="21" max="22" width="15.59765625" hidden="1" customWidth="1"/>
    <col min="23" max="23" width="8.09765625" hidden="1" customWidth="1"/>
    <col min="24" max="24" width="7.59765625" hidden="1" customWidth="1"/>
    <col min="25" max="25" width="12.59765625" hidden="1" customWidth="1"/>
    <col min="26" max="26" width="8.8984375" hidden="1" customWidth="1"/>
    <col min="27" max="27" width="9.59765625" hidden="1" customWidth="1"/>
    <col min="28" max="28" width="18.09765625" hidden="1" customWidth="1"/>
    <col min="29" max="29" width="17.09765625" hidden="1" customWidth="1"/>
    <col min="30" max="31" width="37.59765625" customWidth="1"/>
    <col min="32" max="32" width="14.5" customWidth="1"/>
    <col min="33" max="33" width="15.3984375" customWidth="1"/>
    <col min="34" max="34" width="15.59765625" customWidth="1"/>
    <col min="35" max="35" width="34.59765625" customWidth="1"/>
  </cols>
  <sheetData>
    <row r="1" spans="1:35" ht="27" customHeight="1" x14ac:dyDescent="0.25">
      <c r="A1" s="254"/>
      <c r="B1" s="255"/>
      <c r="C1" s="1"/>
      <c r="D1" s="260"/>
      <c r="E1" s="261"/>
      <c r="F1" s="252"/>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5">
      <c r="A2" s="256"/>
      <c r="B2" s="257"/>
      <c r="C2" s="1"/>
      <c r="D2" s="260"/>
      <c r="E2" s="261"/>
      <c r="F2" s="252"/>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5">
      <c r="A3" s="258"/>
      <c r="B3" s="259"/>
      <c r="C3" s="1"/>
      <c r="D3" s="262"/>
      <c r="E3" s="261"/>
      <c r="F3" s="252"/>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5">
      <c r="A4" s="263" t="s">
        <v>352</v>
      </c>
      <c r="B4" s="240"/>
      <c r="C4" s="240"/>
      <c r="D4" s="240"/>
      <c r="E4" s="240"/>
      <c r="F4" s="240"/>
      <c r="G4" s="240"/>
      <c r="H4" s="264"/>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5">
      <c r="A5" s="8" t="s">
        <v>0</v>
      </c>
      <c r="B5" s="429">
        <f>'C1 Riesgos Corrupcion'!B5</f>
        <v>2023</v>
      </c>
      <c r="C5" s="230"/>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5">
      <c r="A6" s="8" t="s">
        <v>1</v>
      </c>
      <c r="B6" s="430">
        <f>'C1 Riesgos Corrupcion'!B6:C6</f>
        <v>44956</v>
      </c>
      <c r="C6" s="23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5">
      <c r="A7" s="8" t="s">
        <v>60</v>
      </c>
      <c r="B7" s="430">
        <f>'C1 Riesgos Corrupcion'!B7:C7</f>
        <v>44956</v>
      </c>
      <c r="C7" s="23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5">
      <c r="A8" s="8" t="s">
        <v>3</v>
      </c>
      <c r="B8" s="440">
        <f>'C1 Riesgos Corrupcion'!B8</f>
        <v>5</v>
      </c>
      <c r="C8" s="423"/>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5">
      <c r="A9" s="8" t="s">
        <v>4</v>
      </c>
      <c r="B9" s="441" t="s">
        <v>137</v>
      </c>
      <c r="C9" s="232"/>
      <c r="D9" s="232"/>
      <c r="E9" s="232"/>
      <c r="F9" s="232"/>
      <c r="G9" s="232"/>
      <c r="H9" s="230"/>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5">
      <c r="A10" s="93" t="s">
        <v>203</v>
      </c>
      <c r="B10" s="442" t="s">
        <v>204</v>
      </c>
      <c r="C10" s="442"/>
      <c r="D10" s="442"/>
      <c r="E10" s="442"/>
      <c r="F10" s="442"/>
      <c r="G10" s="442"/>
      <c r="H10" s="443"/>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row>
    <row r="11" spans="1:35" ht="27.75" customHeight="1" x14ac:dyDescent="0.25"/>
    <row r="12" spans="1:35" ht="25.35" customHeight="1" x14ac:dyDescent="0.25">
      <c r="A12" s="4"/>
      <c r="B12" s="4"/>
      <c r="C12" s="4"/>
      <c r="D12" s="4"/>
      <c r="E12" s="4"/>
      <c r="F12" s="4"/>
      <c r="G12" s="4"/>
      <c r="H12" s="4"/>
      <c r="I12" s="452" t="s">
        <v>6</v>
      </c>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4"/>
    </row>
    <row r="13" spans="1:35" ht="36.6" customHeight="1" x14ac:dyDescent="0.25">
      <c r="A13" s="371" t="s">
        <v>9</v>
      </c>
      <c r="B13" s="444" t="s">
        <v>10</v>
      </c>
      <c r="C13" s="445"/>
      <c r="D13" s="371" t="s">
        <v>138</v>
      </c>
      <c r="E13" s="371" t="s">
        <v>12</v>
      </c>
      <c r="F13" s="371" t="s">
        <v>13</v>
      </c>
      <c r="G13" s="377" t="s">
        <v>14</v>
      </c>
      <c r="H13" s="230"/>
      <c r="I13" s="301" t="s">
        <v>71</v>
      </c>
      <c r="J13" s="376"/>
      <c r="K13" s="376"/>
      <c r="L13" s="376"/>
      <c r="M13" s="302"/>
      <c r="N13" s="301" t="s">
        <v>16</v>
      </c>
      <c r="O13" s="302"/>
      <c r="P13" s="303" t="s">
        <v>71</v>
      </c>
      <c r="Q13" s="269"/>
      <c r="R13" s="269"/>
      <c r="S13" s="269"/>
      <c r="T13" s="270"/>
      <c r="U13" s="304" t="s">
        <v>16</v>
      </c>
      <c r="V13" s="302"/>
      <c r="W13" s="305" t="s">
        <v>71</v>
      </c>
      <c r="X13" s="269"/>
      <c r="Y13" s="269"/>
      <c r="Z13" s="269"/>
      <c r="AA13" s="270"/>
      <c r="AB13" s="305" t="s">
        <v>16</v>
      </c>
      <c r="AC13" s="383"/>
      <c r="AD13" s="285" t="s">
        <v>433</v>
      </c>
      <c r="AE13" s="285"/>
      <c r="AF13" s="285"/>
      <c r="AG13" s="285"/>
      <c r="AH13" s="285"/>
      <c r="AI13" s="4"/>
    </row>
    <row r="14" spans="1:35" ht="30" customHeight="1" x14ac:dyDescent="0.25">
      <c r="A14" s="432"/>
      <c r="B14" s="446"/>
      <c r="C14" s="447"/>
      <c r="D14" s="432"/>
      <c r="E14" s="432"/>
      <c r="F14" s="432"/>
      <c r="G14" s="36" t="s">
        <v>17</v>
      </c>
      <c r="H14" s="36" t="s">
        <v>18</v>
      </c>
      <c r="I14" s="12" t="s">
        <v>19</v>
      </c>
      <c r="J14" s="12" t="s">
        <v>20</v>
      </c>
      <c r="K14" s="12" t="s">
        <v>21</v>
      </c>
      <c r="L14" s="12" t="s">
        <v>22</v>
      </c>
      <c r="M14" s="12" t="s">
        <v>23</v>
      </c>
      <c r="N14" s="13" t="s">
        <v>24</v>
      </c>
      <c r="O14" s="12" t="s">
        <v>25</v>
      </c>
      <c r="P14" s="14" t="s">
        <v>19</v>
      </c>
      <c r="Q14" s="14" t="s">
        <v>20</v>
      </c>
      <c r="R14" s="14" t="s">
        <v>21</v>
      </c>
      <c r="S14" s="14" t="s">
        <v>22</v>
      </c>
      <c r="T14" s="14" t="s">
        <v>23</v>
      </c>
      <c r="U14" s="15" t="s">
        <v>24</v>
      </c>
      <c r="V14" s="14" t="s">
        <v>25</v>
      </c>
      <c r="W14" s="16" t="s">
        <v>19</v>
      </c>
      <c r="X14" s="16" t="s">
        <v>20</v>
      </c>
      <c r="Y14" s="16" t="s">
        <v>21</v>
      </c>
      <c r="Z14" s="16" t="s">
        <v>22</v>
      </c>
      <c r="AA14" s="16" t="s">
        <v>23</v>
      </c>
      <c r="AB14" s="17" t="s">
        <v>24</v>
      </c>
      <c r="AC14" s="18" t="s">
        <v>25</v>
      </c>
      <c r="AD14" s="189" t="s">
        <v>434</v>
      </c>
      <c r="AE14" s="189" t="s">
        <v>438</v>
      </c>
      <c r="AF14" s="189" t="s">
        <v>435</v>
      </c>
      <c r="AG14" s="189" t="s">
        <v>436</v>
      </c>
      <c r="AH14" s="189" t="s">
        <v>437</v>
      </c>
      <c r="AI14" s="4"/>
    </row>
    <row r="15" spans="1:35" ht="184.65" customHeight="1" x14ac:dyDescent="0.25">
      <c r="A15" s="380" t="s">
        <v>139</v>
      </c>
      <c r="B15" s="57" t="s">
        <v>72</v>
      </c>
      <c r="C15" s="33" t="s">
        <v>140</v>
      </c>
      <c r="D15" s="32" t="s">
        <v>141</v>
      </c>
      <c r="E15" s="32" t="s">
        <v>142</v>
      </c>
      <c r="F15" s="38" t="s">
        <v>143</v>
      </c>
      <c r="G15" s="39">
        <v>44958</v>
      </c>
      <c r="H15" s="39">
        <v>45291</v>
      </c>
      <c r="I15" s="148">
        <v>146</v>
      </c>
      <c r="J15" s="149">
        <v>144</v>
      </c>
      <c r="K15" s="150">
        <f>+J15/I15</f>
        <v>0.98630136986301364</v>
      </c>
      <c r="L15" s="156" t="s">
        <v>423</v>
      </c>
      <c r="M15" s="156" t="s">
        <v>422</v>
      </c>
      <c r="N15" s="164" t="s">
        <v>424</v>
      </c>
      <c r="O15" s="165" t="s">
        <v>206</v>
      </c>
      <c r="P15" s="22"/>
      <c r="Q15" s="22"/>
      <c r="R15" s="23" t="e">
        <f>+Q15/P15</f>
        <v>#DIV/0!</v>
      </c>
      <c r="S15" s="41"/>
      <c r="T15" s="41"/>
      <c r="U15" s="41"/>
      <c r="V15" s="14"/>
      <c r="W15" s="24"/>
      <c r="X15" s="24"/>
      <c r="Y15" s="25" t="e">
        <f>+X15/W15</f>
        <v>#DIV/0!</v>
      </c>
      <c r="Z15" s="42"/>
      <c r="AA15" s="42"/>
      <c r="AB15" s="42"/>
      <c r="AC15" s="24"/>
      <c r="AD15" s="200" t="s">
        <v>465</v>
      </c>
      <c r="AE15" s="194" t="s">
        <v>464</v>
      </c>
      <c r="AF15" s="194">
        <v>70</v>
      </c>
      <c r="AG15" s="194">
        <v>98</v>
      </c>
      <c r="AH15" s="194">
        <f>(AF15+AG15)/2</f>
        <v>84</v>
      </c>
      <c r="AI15" s="4"/>
    </row>
    <row r="16" spans="1:35" ht="60" customHeight="1" x14ac:dyDescent="0.25">
      <c r="A16" s="382"/>
      <c r="B16" s="128" t="s">
        <v>74</v>
      </c>
      <c r="C16" s="82" t="s">
        <v>326</v>
      </c>
      <c r="D16" s="81" t="s">
        <v>324</v>
      </c>
      <c r="E16" s="81" t="s">
        <v>327</v>
      </c>
      <c r="F16" s="129" t="s">
        <v>325</v>
      </c>
      <c r="G16" s="39">
        <v>44958</v>
      </c>
      <c r="H16" s="39">
        <v>45230</v>
      </c>
      <c r="I16" s="148"/>
      <c r="J16" s="149"/>
      <c r="K16" s="150" t="e">
        <f t="shared" ref="K16:K28" si="0">+J16/I16</f>
        <v>#DIV/0!</v>
      </c>
      <c r="L16" s="160"/>
      <c r="M16" s="161"/>
      <c r="N16" s="164"/>
      <c r="O16" s="165"/>
      <c r="P16" s="22"/>
      <c r="Q16" s="22"/>
      <c r="R16" s="23"/>
      <c r="S16" s="41"/>
      <c r="T16" s="41"/>
      <c r="U16" s="41"/>
      <c r="V16" s="14"/>
      <c r="W16" s="24"/>
      <c r="X16" s="24"/>
      <c r="Y16" s="25"/>
      <c r="Z16" s="42"/>
      <c r="AA16" s="42"/>
      <c r="AB16" s="42"/>
      <c r="AC16" s="24"/>
      <c r="AD16" s="198"/>
      <c r="AE16" s="198"/>
      <c r="AF16" s="198"/>
      <c r="AG16" s="198"/>
      <c r="AH16" s="198"/>
      <c r="AI16" s="4"/>
    </row>
    <row r="17" spans="1:35" ht="223.35" customHeight="1" x14ac:dyDescent="0.25">
      <c r="A17" s="381"/>
      <c r="B17" s="172" t="s">
        <v>78</v>
      </c>
      <c r="C17" s="33" t="s">
        <v>241</v>
      </c>
      <c r="D17" s="32" t="s">
        <v>242</v>
      </c>
      <c r="E17" s="32" t="s">
        <v>243</v>
      </c>
      <c r="F17" s="32" t="s">
        <v>233</v>
      </c>
      <c r="G17" s="39">
        <v>44958</v>
      </c>
      <c r="H17" s="39">
        <v>45275</v>
      </c>
      <c r="I17" s="148">
        <v>1</v>
      </c>
      <c r="J17" s="149">
        <v>1</v>
      </c>
      <c r="K17" s="150">
        <f t="shared" si="0"/>
        <v>1</v>
      </c>
      <c r="L17" s="156" t="s">
        <v>392</v>
      </c>
      <c r="M17" s="156" t="s">
        <v>393</v>
      </c>
      <c r="N17" s="164" t="s">
        <v>394</v>
      </c>
      <c r="O17" s="165" t="s">
        <v>206</v>
      </c>
      <c r="P17" s="22"/>
      <c r="Q17" s="22"/>
      <c r="R17" s="23"/>
      <c r="S17" s="41"/>
      <c r="T17" s="41"/>
      <c r="U17" s="41"/>
      <c r="V17" s="14"/>
      <c r="W17" s="24"/>
      <c r="X17" s="24"/>
      <c r="Y17" s="25"/>
      <c r="Z17" s="42"/>
      <c r="AA17" s="42"/>
      <c r="AB17" s="42"/>
      <c r="AC17" s="24"/>
      <c r="AD17" s="198"/>
      <c r="AE17" s="198"/>
      <c r="AF17" s="198"/>
      <c r="AG17" s="198"/>
      <c r="AH17" s="198"/>
      <c r="AI17" s="4"/>
    </row>
    <row r="18" spans="1:35" ht="138.6" customHeight="1" x14ac:dyDescent="0.25">
      <c r="A18" s="53" t="s">
        <v>144</v>
      </c>
      <c r="B18" s="57" t="s">
        <v>114</v>
      </c>
      <c r="C18" s="33" t="s">
        <v>220</v>
      </c>
      <c r="D18" s="32" t="s">
        <v>145</v>
      </c>
      <c r="E18" s="32" t="s">
        <v>146</v>
      </c>
      <c r="F18" s="32" t="s">
        <v>77</v>
      </c>
      <c r="G18" s="39">
        <v>44958</v>
      </c>
      <c r="H18" s="49">
        <v>45138</v>
      </c>
      <c r="I18" s="148"/>
      <c r="J18" s="149"/>
      <c r="K18" s="150" t="e">
        <f t="shared" si="0"/>
        <v>#DIV/0!</v>
      </c>
      <c r="L18" s="160"/>
      <c r="M18" s="161"/>
      <c r="N18" s="164"/>
      <c r="O18" s="165"/>
      <c r="P18" s="22"/>
      <c r="Q18" s="22"/>
      <c r="R18" s="23"/>
      <c r="S18" s="41"/>
      <c r="T18" s="41"/>
      <c r="U18" s="41"/>
      <c r="V18" s="14"/>
      <c r="W18" s="24"/>
      <c r="X18" s="24"/>
      <c r="Y18" s="25"/>
      <c r="Z18" s="42"/>
      <c r="AA18" s="42"/>
      <c r="AB18" s="42"/>
      <c r="AC18" s="24"/>
      <c r="AD18" s="198"/>
      <c r="AE18" s="198"/>
      <c r="AF18" s="198"/>
      <c r="AG18" s="198"/>
      <c r="AH18" s="198"/>
      <c r="AI18" s="4"/>
    </row>
    <row r="19" spans="1:35" ht="94.5" customHeight="1" x14ac:dyDescent="0.25">
      <c r="A19" s="380" t="s">
        <v>147</v>
      </c>
      <c r="B19" s="57" t="s">
        <v>83</v>
      </c>
      <c r="C19" s="33" t="s">
        <v>148</v>
      </c>
      <c r="D19" s="32" t="s">
        <v>149</v>
      </c>
      <c r="E19" s="32" t="s">
        <v>150</v>
      </c>
      <c r="F19" s="32" t="s">
        <v>151</v>
      </c>
      <c r="G19" s="39">
        <v>45108</v>
      </c>
      <c r="H19" s="210">
        <v>45260</v>
      </c>
      <c r="I19" s="148"/>
      <c r="J19" s="149"/>
      <c r="K19" s="150" t="e">
        <f>+J19/I19</f>
        <v>#DIV/0!</v>
      </c>
      <c r="L19" s="160"/>
      <c r="M19" s="161"/>
      <c r="N19" s="164"/>
      <c r="O19" s="165"/>
      <c r="P19" s="19"/>
      <c r="Q19" s="20"/>
      <c r="R19" s="21" t="e">
        <f>+Q19/P19</f>
        <v>#DIV/0!</v>
      </c>
      <c r="S19" s="55"/>
      <c r="T19" s="56"/>
      <c r="U19" s="40"/>
      <c r="V19" s="20"/>
      <c r="W19" s="19"/>
      <c r="X19" s="20"/>
      <c r="Y19" s="21" t="e">
        <f>+X19/W19</f>
        <v>#DIV/0!</v>
      </c>
      <c r="Z19" s="55"/>
      <c r="AA19" s="56"/>
      <c r="AB19" s="40"/>
      <c r="AC19" s="20"/>
      <c r="AD19" s="198"/>
      <c r="AE19" s="198"/>
      <c r="AF19" s="198"/>
      <c r="AG19" s="198"/>
      <c r="AH19" s="198"/>
      <c r="AI19" s="4"/>
    </row>
    <row r="20" spans="1:35" s="66" customFormat="1" ht="83.25" customHeight="1" x14ac:dyDescent="0.25">
      <c r="A20" s="382"/>
      <c r="B20" s="487" t="s">
        <v>86</v>
      </c>
      <c r="C20" s="488" t="s">
        <v>479</v>
      </c>
      <c r="D20" s="488" t="s">
        <v>480</v>
      </c>
      <c r="E20" s="488" t="s">
        <v>481</v>
      </c>
      <c r="F20" s="488" t="s">
        <v>328</v>
      </c>
      <c r="G20" s="489">
        <v>44972</v>
      </c>
      <c r="H20" s="490">
        <v>45184</v>
      </c>
      <c r="I20" s="148"/>
      <c r="J20" s="149"/>
      <c r="K20" s="150" t="e">
        <f>+J20/I20</f>
        <v>#DIV/0!</v>
      </c>
      <c r="L20" s="156"/>
      <c r="M20" s="161"/>
      <c r="N20" s="164"/>
      <c r="O20" s="165"/>
      <c r="P20" s="122"/>
      <c r="Q20" s="122"/>
      <c r="R20" s="123"/>
      <c r="S20" s="124"/>
      <c r="T20" s="124"/>
      <c r="U20" s="124"/>
      <c r="V20" s="125"/>
      <c r="W20" s="122"/>
      <c r="X20" s="122"/>
      <c r="Y20" s="123"/>
      <c r="Z20" s="124"/>
      <c r="AA20" s="124"/>
      <c r="AB20" s="124"/>
      <c r="AC20" s="122"/>
      <c r="AD20" s="198"/>
      <c r="AE20" s="198"/>
      <c r="AF20" s="198"/>
      <c r="AG20" s="198"/>
      <c r="AH20" s="198"/>
      <c r="AI20" s="212"/>
    </row>
    <row r="21" spans="1:35" ht="60" x14ac:dyDescent="0.25">
      <c r="A21" s="382"/>
      <c r="B21" s="50" t="s">
        <v>91</v>
      </c>
      <c r="C21" s="33" t="s">
        <v>152</v>
      </c>
      <c r="D21" s="32" t="s">
        <v>153</v>
      </c>
      <c r="E21" s="32" t="s">
        <v>154</v>
      </c>
      <c r="F21" s="32" t="s">
        <v>28</v>
      </c>
      <c r="G21" s="39">
        <v>45047</v>
      </c>
      <c r="H21" s="49">
        <v>45169</v>
      </c>
      <c r="I21" s="148"/>
      <c r="J21" s="149"/>
      <c r="K21" s="150" t="e">
        <f t="shared" si="0"/>
        <v>#DIV/0!</v>
      </c>
      <c r="L21" s="160"/>
      <c r="M21" s="161"/>
      <c r="N21" s="164"/>
      <c r="O21" s="165"/>
      <c r="P21" s="22"/>
      <c r="Q21" s="22"/>
      <c r="R21" s="23"/>
      <c r="S21" s="41"/>
      <c r="T21" s="41"/>
      <c r="U21" s="41"/>
      <c r="V21" s="14"/>
      <c r="W21" s="24"/>
      <c r="X21" s="24"/>
      <c r="Y21" s="25"/>
      <c r="Z21" s="42"/>
      <c r="AA21" s="42"/>
      <c r="AB21" s="42"/>
      <c r="AC21" s="24"/>
      <c r="AD21" s="198"/>
      <c r="AE21" s="198"/>
      <c r="AF21" s="198"/>
      <c r="AG21" s="198"/>
      <c r="AH21" s="198"/>
      <c r="AI21" s="4"/>
    </row>
    <row r="22" spans="1:35" ht="114" customHeight="1" x14ac:dyDescent="0.25">
      <c r="A22" s="381"/>
      <c r="B22" s="172" t="s">
        <v>94</v>
      </c>
      <c r="C22" s="33" t="s">
        <v>155</v>
      </c>
      <c r="D22" s="32" t="s">
        <v>156</v>
      </c>
      <c r="E22" s="32" t="s">
        <v>157</v>
      </c>
      <c r="F22" s="32" t="s">
        <v>343</v>
      </c>
      <c r="G22" s="39">
        <v>45108</v>
      </c>
      <c r="H22" s="210">
        <v>45260</v>
      </c>
      <c r="I22" s="148"/>
      <c r="J22" s="149"/>
      <c r="K22" s="150" t="e">
        <f t="shared" si="0"/>
        <v>#DIV/0!</v>
      </c>
      <c r="L22" s="160"/>
      <c r="M22" s="161"/>
      <c r="N22" s="164"/>
      <c r="O22" s="165"/>
      <c r="P22" s="22"/>
      <c r="Q22" s="22"/>
      <c r="R22" s="23"/>
      <c r="S22" s="41"/>
      <c r="T22" s="41"/>
      <c r="U22" s="41"/>
      <c r="V22" s="14"/>
      <c r="W22" s="24"/>
      <c r="X22" s="24"/>
      <c r="Y22" s="25"/>
      <c r="Z22" s="42"/>
      <c r="AA22" s="42"/>
      <c r="AB22" s="42"/>
      <c r="AC22" s="24"/>
      <c r="AD22" s="198"/>
      <c r="AE22" s="198"/>
      <c r="AF22" s="198"/>
      <c r="AG22" s="198"/>
      <c r="AH22" s="198"/>
      <c r="AI22" s="4"/>
    </row>
    <row r="23" spans="1:35" ht="62.25" customHeight="1" x14ac:dyDescent="0.25">
      <c r="A23" s="384" t="s">
        <v>158</v>
      </c>
      <c r="B23" s="172" t="s">
        <v>95</v>
      </c>
      <c r="C23" s="33" t="s">
        <v>278</v>
      </c>
      <c r="D23" s="32" t="s">
        <v>159</v>
      </c>
      <c r="E23" s="32" t="s">
        <v>160</v>
      </c>
      <c r="F23" s="32" t="s">
        <v>279</v>
      </c>
      <c r="G23" s="210">
        <v>44743</v>
      </c>
      <c r="H23" s="210">
        <v>45275</v>
      </c>
      <c r="I23" s="148"/>
      <c r="J23" s="149"/>
      <c r="K23" s="150" t="e">
        <f t="shared" si="0"/>
        <v>#DIV/0!</v>
      </c>
      <c r="L23" s="160"/>
      <c r="M23" s="161"/>
      <c r="N23" s="164"/>
      <c r="O23" s="165"/>
      <c r="P23" s="22"/>
      <c r="Q23" s="22"/>
      <c r="R23" s="23"/>
      <c r="S23" s="41"/>
      <c r="T23" s="41"/>
      <c r="U23" s="41"/>
      <c r="V23" s="14"/>
      <c r="W23" s="24"/>
      <c r="X23" s="24"/>
      <c r="Y23" s="25"/>
      <c r="Z23" s="42"/>
      <c r="AA23" s="42"/>
      <c r="AB23" s="42"/>
      <c r="AC23" s="24"/>
      <c r="AD23" s="198"/>
      <c r="AE23" s="198"/>
      <c r="AF23" s="198"/>
      <c r="AG23" s="198"/>
      <c r="AH23" s="198"/>
      <c r="AI23" s="4"/>
    </row>
    <row r="24" spans="1:35" ht="62.25" customHeight="1" x14ac:dyDescent="0.25">
      <c r="A24" s="439"/>
      <c r="B24" s="172" t="s">
        <v>99</v>
      </c>
      <c r="C24" s="33" t="s">
        <v>280</v>
      </c>
      <c r="D24" s="32" t="s">
        <v>281</v>
      </c>
      <c r="E24" s="32" t="s">
        <v>160</v>
      </c>
      <c r="F24" s="32" t="s">
        <v>279</v>
      </c>
      <c r="G24" s="210">
        <v>44743</v>
      </c>
      <c r="H24" s="210">
        <v>45275</v>
      </c>
      <c r="I24" s="162"/>
      <c r="J24" s="149"/>
      <c r="K24" s="150" t="e">
        <f t="shared" si="0"/>
        <v>#DIV/0!</v>
      </c>
      <c r="L24" s="160"/>
      <c r="M24" s="161"/>
      <c r="N24" s="164"/>
      <c r="O24" s="165"/>
      <c r="P24" s="22"/>
      <c r="Q24" s="22"/>
      <c r="R24" s="23"/>
      <c r="S24" s="41"/>
      <c r="T24" s="41"/>
      <c r="U24" s="41"/>
      <c r="V24" s="14"/>
      <c r="W24" s="24"/>
      <c r="X24" s="24"/>
      <c r="Y24" s="25"/>
      <c r="Z24" s="42"/>
      <c r="AA24" s="42"/>
      <c r="AB24" s="42"/>
      <c r="AC24" s="24"/>
      <c r="AD24" s="198"/>
      <c r="AE24" s="198"/>
      <c r="AF24" s="198"/>
      <c r="AG24" s="198"/>
      <c r="AH24" s="198"/>
      <c r="AI24" s="65"/>
    </row>
    <row r="25" spans="1:35" ht="201" customHeight="1" x14ac:dyDescent="0.25">
      <c r="A25" s="380" t="s">
        <v>161</v>
      </c>
      <c r="B25" s="433" t="s">
        <v>162</v>
      </c>
      <c r="C25" s="436" t="s">
        <v>163</v>
      </c>
      <c r="D25" s="465" t="s">
        <v>164</v>
      </c>
      <c r="E25" s="384" t="s">
        <v>165</v>
      </c>
      <c r="F25" s="384" t="s">
        <v>28</v>
      </c>
      <c r="G25" s="39">
        <v>45017</v>
      </c>
      <c r="H25" s="39">
        <v>45066</v>
      </c>
      <c r="I25" s="148">
        <v>1</v>
      </c>
      <c r="J25" s="149">
        <v>1</v>
      </c>
      <c r="K25" s="150">
        <f t="shared" si="0"/>
        <v>1</v>
      </c>
      <c r="L25" s="156" t="s">
        <v>425</v>
      </c>
      <c r="M25" s="156" t="s">
        <v>426</v>
      </c>
      <c r="N25" s="164" t="s">
        <v>424</v>
      </c>
      <c r="O25" s="165" t="s">
        <v>206</v>
      </c>
      <c r="P25" s="22"/>
      <c r="Q25" s="22"/>
      <c r="R25" s="23"/>
      <c r="S25" s="41"/>
      <c r="T25" s="41"/>
      <c r="U25" s="41"/>
      <c r="V25" s="14"/>
      <c r="W25" s="24"/>
      <c r="X25" s="24"/>
      <c r="Y25" s="25"/>
      <c r="Z25" s="42"/>
      <c r="AA25" s="42"/>
      <c r="AB25" s="42"/>
      <c r="AC25" s="24"/>
      <c r="AD25" s="194" t="s">
        <v>454</v>
      </c>
      <c r="AE25" s="194"/>
      <c r="AF25" s="194"/>
      <c r="AG25" s="194"/>
      <c r="AH25" s="194"/>
      <c r="AI25" s="4"/>
    </row>
    <row r="26" spans="1:35" ht="29.4" customHeight="1" x14ac:dyDescent="0.25">
      <c r="A26" s="382"/>
      <c r="B26" s="434"/>
      <c r="C26" s="437"/>
      <c r="D26" s="466"/>
      <c r="E26" s="439"/>
      <c r="F26" s="439"/>
      <c r="G26" s="39">
        <v>45139</v>
      </c>
      <c r="H26" s="39">
        <v>45189</v>
      </c>
      <c r="I26" s="148"/>
      <c r="J26" s="149"/>
      <c r="K26" s="150" t="e">
        <f t="shared" si="0"/>
        <v>#DIV/0!</v>
      </c>
      <c r="L26" s="160"/>
      <c r="M26" s="161"/>
      <c r="N26" s="164"/>
      <c r="O26" s="165"/>
      <c r="P26" s="22"/>
      <c r="Q26" s="22"/>
      <c r="R26" s="23"/>
      <c r="S26" s="41"/>
      <c r="T26" s="41"/>
      <c r="U26" s="41"/>
      <c r="V26" s="14"/>
      <c r="W26" s="24"/>
      <c r="X26" s="24"/>
      <c r="Y26" s="25"/>
      <c r="Z26" s="42"/>
      <c r="AA26" s="42"/>
      <c r="AB26" s="42"/>
      <c r="AC26" s="24"/>
      <c r="AD26" s="198"/>
      <c r="AE26" s="198"/>
      <c r="AF26" s="198"/>
      <c r="AG26" s="198"/>
      <c r="AH26" s="198"/>
      <c r="AI26" s="4"/>
    </row>
    <row r="27" spans="1:35" ht="29.25" customHeight="1" x14ac:dyDescent="0.25">
      <c r="A27" s="382"/>
      <c r="B27" s="435"/>
      <c r="C27" s="438"/>
      <c r="D27" s="467"/>
      <c r="E27" s="464"/>
      <c r="F27" s="464"/>
      <c r="G27" s="39">
        <v>45261</v>
      </c>
      <c r="H27" s="39">
        <v>45291</v>
      </c>
      <c r="I27" s="148"/>
      <c r="J27" s="149"/>
      <c r="K27" s="150" t="e">
        <f t="shared" si="0"/>
        <v>#DIV/0!</v>
      </c>
      <c r="L27" s="160"/>
      <c r="M27" s="161"/>
      <c r="N27" s="164"/>
      <c r="O27" s="165"/>
      <c r="P27" s="22"/>
      <c r="Q27" s="22"/>
      <c r="R27" s="23"/>
      <c r="S27" s="41"/>
      <c r="T27" s="41"/>
      <c r="U27" s="41"/>
      <c r="V27" s="14"/>
      <c r="W27" s="24"/>
      <c r="X27" s="24"/>
      <c r="Y27" s="25"/>
      <c r="Z27" s="42"/>
      <c r="AA27" s="42"/>
      <c r="AB27" s="42"/>
      <c r="AC27" s="24"/>
      <c r="AD27" s="198"/>
      <c r="AE27" s="198"/>
      <c r="AF27" s="198"/>
      <c r="AG27" s="198"/>
      <c r="AH27" s="198"/>
      <c r="AI27" s="4"/>
    </row>
    <row r="28" spans="1:35" ht="126" customHeight="1" x14ac:dyDescent="0.25">
      <c r="A28" s="382"/>
      <c r="B28" s="104" t="s">
        <v>128</v>
      </c>
      <c r="C28" s="82" t="s">
        <v>166</v>
      </c>
      <c r="D28" s="81" t="s">
        <v>277</v>
      </c>
      <c r="E28" s="81" t="s">
        <v>165</v>
      </c>
      <c r="F28" s="81" t="s">
        <v>167</v>
      </c>
      <c r="G28" s="39">
        <v>44958</v>
      </c>
      <c r="H28" s="39">
        <v>45260</v>
      </c>
      <c r="I28" s="148"/>
      <c r="J28" s="149"/>
      <c r="K28" s="150" t="e">
        <f t="shared" si="0"/>
        <v>#DIV/0!</v>
      </c>
      <c r="L28" s="160"/>
      <c r="M28" s="161"/>
      <c r="N28" s="164"/>
      <c r="O28" s="165"/>
      <c r="P28" s="22"/>
      <c r="Q28" s="22"/>
      <c r="R28" s="23"/>
      <c r="S28" s="41"/>
      <c r="T28" s="41"/>
      <c r="U28" s="41"/>
      <c r="V28" s="14"/>
      <c r="W28" s="24"/>
      <c r="X28" s="24"/>
      <c r="Y28" s="25"/>
      <c r="Z28" s="42"/>
      <c r="AA28" s="42"/>
      <c r="AB28" s="42"/>
      <c r="AC28" s="24"/>
      <c r="AD28" s="198"/>
      <c r="AE28" s="198"/>
      <c r="AF28" s="198"/>
      <c r="AG28" s="198"/>
      <c r="AH28" s="198"/>
      <c r="AI28" s="4"/>
    </row>
    <row r="29" spans="1:35" ht="30.75" customHeight="1" x14ac:dyDescent="0.25">
      <c r="A29" s="237" t="s">
        <v>48</v>
      </c>
      <c r="B29" s="238"/>
      <c r="C29" s="26" t="s">
        <v>49</v>
      </c>
      <c r="D29" s="239" t="s">
        <v>50</v>
      </c>
      <c r="E29" s="240"/>
      <c r="F29" s="240"/>
      <c r="G29" s="240"/>
      <c r="H29" s="238"/>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33.6" customHeight="1" x14ac:dyDescent="0.25">
      <c r="A30" s="241">
        <v>44951</v>
      </c>
      <c r="B30" s="242"/>
      <c r="C30" s="141">
        <v>1</v>
      </c>
      <c r="D30" s="243" t="s">
        <v>51</v>
      </c>
      <c r="E30" s="232"/>
      <c r="F30" s="232"/>
      <c r="G30" s="232"/>
      <c r="H30" s="230"/>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33.6" customHeight="1" x14ac:dyDescent="0.25">
      <c r="A31" s="241">
        <v>45044</v>
      </c>
      <c r="B31" s="242"/>
      <c r="C31" s="141">
        <v>3</v>
      </c>
      <c r="D31" s="453" t="s">
        <v>354</v>
      </c>
      <c r="E31" s="454"/>
      <c r="F31" s="454"/>
      <c r="G31" s="454"/>
      <c r="H31" s="350"/>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33.6" customHeight="1" x14ac:dyDescent="0.25">
      <c r="A32" s="491">
        <v>45135</v>
      </c>
      <c r="B32" s="492"/>
      <c r="C32" s="493">
        <v>5</v>
      </c>
      <c r="D32" s="494" t="s">
        <v>482</v>
      </c>
      <c r="E32" s="495"/>
      <c r="F32" s="495"/>
      <c r="G32" s="495"/>
      <c r="H32" s="49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33.6" customHeight="1" x14ac:dyDescent="0.25">
      <c r="A33" s="431"/>
      <c r="B33" s="230"/>
      <c r="C33" s="213"/>
      <c r="D33" s="453"/>
      <c r="E33" s="454"/>
      <c r="F33" s="454"/>
      <c r="G33" s="454"/>
      <c r="H33" s="350"/>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33.6" customHeight="1" x14ac:dyDescent="0.25">
      <c r="A34" s="431"/>
      <c r="B34" s="230"/>
      <c r="C34" s="213"/>
      <c r="D34" s="453"/>
      <c r="E34" s="454"/>
      <c r="F34" s="454"/>
      <c r="G34" s="454"/>
      <c r="H34" s="350"/>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33.6" customHeight="1" x14ac:dyDescent="0.25">
      <c r="A35" s="431"/>
      <c r="B35" s="230"/>
      <c r="C35" s="213"/>
      <c r="D35" s="453"/>
      <c r="E35" s="454"/>
      <c r="F35" s="454"/>
      <c r="G35" s="454"/>
      <c r="H35" s="350"/>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3.6" customHeight="1" x14ac:dyDescent="0.25">
      <c r="A36" s="431"/>
      <c r="B36" s="230"/>
      <c r="C36" s="213"/>
      <c r="D36" s="453"/>
      <c r="E36" s="454"/>
      <c r="F36" s="454"/>
      <c r="G36" s="454"/>
      <c r="H36" s="350"/>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30" customHeight="1" x14ac:dyDescent="0.25">
      <c r="A37" s="421" t="s">
        <v>52</v>
      </c>
      <c r="B37" s="422"/>
      <c r="C37" s="422"/>
      <c r="D37" s="423"/>
      <c r="E37" s="10" t="s">
        <v>53</v>
      </c>
      <c r="F37" s="421" t="s">
        <v>54</v>
      </c>
      <c r="G37" s="422"/>
      <c r="H37" s="423"/>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19.5" customHeight="1" x14ac:dyDescent="0.25">
      <c r="A38" s="281" t="s">
        <v>55</v>
      </c>
      <c r="B38" s="282"/>
      <c r="C38" s="411" t="s">
        <v>56</v>
      </c>
      <c r="D38" s="412"/>
      <c r="E38" s="419" t="s">
        <v>134</v>
      </c>
      <c r="F38" s="455" t="s">
        <v>276</v>
      </c>
      <c r="G38" s="456"/>
      <c r="H38" s="457"/>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34.5" customHeight="1" x14ac:dyDescent="0.25">
      <c r="A39" s="322"/>
      <c r="B39" s="323"/>
      <c r="C39" s="413"/>
      <c r="D39" s="414"/>
      <c r="E39" s="420"/>
      <c r="F39" s="458"/>
      <c r="G39" s="459"/>
      <c r="H39" s="460"/>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19.5" customHeight="1" x14ac:dyDescent="0.25">
      <c r="A40" s="281" t="s">
        <v>57</v>
      </c>
      <c r="B40" s="282"/>
      <c r="C40" s="448" t="s">
        <v>67</v>
      </c>
      <c r="D40" s="449"/>
      <c r="E40" s="419" t="s">
        <v>205</v>
      </c>
      <c r="F40" s="458"/>
      <c r="G40" s="459"/>
      <c r="H40" s="460"/>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30.75" customHeight="1" x14ac:dyDescent="0.25">
      <c r="A41" s="322"/>
      <c r="B41" s="323"/>
      <c r="C41" s="450"/>
      <c r="D41" s="451"/>
      <c r="E41" s="420"/>
      <c r="F41" s="458"/>
      <c r="G41" s="459"/>
      <c r="H41" s="460"/>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19.5" customHeight="1" x14ac:dyDescent="0.25">
      <c r="A42" s="405" t="s">
        <v>59</v>
      </c>
      <c r="B42" s="406"/>
      <c r="C42" s="448" t="s">
        <v>67</v>
      </c>
      <c r="D42" s="449"/>
      <c r="E42" s="419" t="s">
        <v>168</v>
      </c>
      <c r="F42" s="458"/>
      <c r="G42" s="459"/>
      <c r="H42" s="460"/>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40.5" customHeight="1" x14ac:dyDescent="0.25">
      <c r="A43" s="407"/>
      <c r="B43" s="408"/>
      <c r="C43" s="450"/>
      <c r="D43" s="451"/>
      <c r="E43" s="420"/>
      <c r="F43" s="461"/>
      <c r="G43" s="462"/>
      <c r="H43" s="463"/>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3">
      <c r="A44" s="4"/>
      <c r="B44" s="4"/>
      <c r="C44" s="4"/>
      <c r="D44" s="4"/>
      <c r="E44" s="4"/>
      <c r="F44" s="59"/>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2.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1:35" ht="15.75" customHeight="1" x14ac:dyDescent="0.25"/>
    <row r="244" spans="1:35" ht="15.75" customHeight="1" x14ac:dyDescent="0.25"/>
    <row r="245" spans="1:35" ht="15.75" customHeight="1" x14ac:dyDescent="0.25"/>
    <row r="246" spans="1:35" ht="15.75" customHeight="1" x14ac:dyDescent="0.25"/>
    <row r="247" spans="1:35" ht="15.75" customHeight="1" x14ac:dyDescent="0.25"/>
    <row r="248" spans="1:35" ht="15.75" customHeight="1" x14ac:dyDescent="0.25"/>
    <row r="249" spans="1:35" ht="15.75" customHeight="1" x14ac:dyDescent="0.25"/>
    <row r="250" spans="1:35" ht="15.75" customHeight="1" x14ac:dyDescent="0.25"/>
    <row r="251" spans="1:35" ht="15.75" customHeight="1" x14ac:dyDescent="0.25"/>
    <row r="252" spans="1:35" ht="15.75" customHeight="1" x14ac:dyDescent="0.25"/>
    <row r="253" spans="1:35" ht="15.75" customHeight="1" x14ac:dyDescent="0.25"/>
    <row r="254" spans="1:35" ht="15.75" customHeight="1" x14ac:dyDescent="0.25"/>
    <row r="255" spans="1:35" ht="15.75" customHeight="1" x14ac:dyDescent="0.25"/>
    <row r="256" spans="1:35"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4:AC43" xr:uid="{00000000-0009-0000-0000-000004000000}"/>
  <mergeCells count="62">
    <mergeCell ref="E40:E41"/>
    <mergeCell ref="E42:E43"/>
    <mergeCell ref="F38:H43"/>
    <mergeCell ref="AB13:AC13"/>
    <mergeCell ref="N13:O13"/>
    <mergeCell ref="P13:T13"/>
    <mergeCell ref="U13:V13"/>
    <mergeCell ref="W13:AA13"/>
    <mergeCell ref="F25:F27"/>
    <mergeCell ref="D32:H32"/>
    <mergeCell ref="D29:H29"/>
    <mergeCell ref="D30:H30"/>
    <mergeCell ref="D25:D27"/>
    <mergeCell ref="E25:E27"/>
    <mergeCell ref="AD13:AH13"/>
    <mergeCell ref="I12:AH12"/>
    <mergeCell ref="E38:E39"/>
    <mergeCell ref="D31:H31"/>
    <mergeCell ref="A35:B35"/>
    <mergeCell ref="A37:D37"/>
    <mergeCell ref="D33:H33"/>
    <mergeCell ref="D34:H34"/>
    <mergeCell ref="D35:H35"/>
    <mergeCell ref="F37:H37"/>
    <mergeCell ref="A36:B36"/>
    <mergeCell ref="D36:H36"/>
    <mergeCell ref="A40:B41"/>
    <mergeCell ref="A42:B43"/>
    <mergeCell ref="C38:D39"/>
    <mergeCell ref="C40:D41"/>
    <mergeCell ref="C42:D43"/>
    <mergeCell ref="A38:B39"/>
    <mergeCell ref="B8:C8"/>
    <mergeCell ref="B9:H9"/>
    <mergeCell ref="G13:H13"/>
    <mergeCell ref="I13:M13"/>
    <mergeCell ref="B10:H10"/>
    <mergeCell ref="B13:C14"/>
    <mergeCell ref="D13:D14"/>
    <mergeCell ref="E13:E14"/>
    <mergeCell ref="F13:F14"/>
    <mergeCell ref="A1:B3"/>
    <mergeCell ref="D1:F1"/>
    <mergeCell ref="D2:F2"/>
    <mergeCell ref="D3:F3"/>
    <mergeCell ref="A4:H4"/>
    <mergeCell ref="B5:C5"/>
    <mergeCell ref="B6:C6"/>
    <mergeCell ref="A32:B32"/>
    <mergeCell ref="A33:B33"/>
    <mergeCell ref="A34:B34"/>
    <mergeCell ref="A29:B29"/>
    <mergeCell ref="A13:A14"/>
    <mergeCell ref="A31:B31"/>
    <mergeCell ref="A30:B30"/>
    <mergeCell ref="A15:A17"/>
    <mergeCell ref="B25:B27"/>
    <mergeCell ref="C25:C27"/>
    <mergeCell ref="A19:A22"/>
    <mergeCell ref="A23:A24"/>
    <mergeCell ref="A25:A28"/>
    <mergeCell ref="B7:C7"/>
  </mergeCells>
  <printOptions horizontalCentered="1"/>
  <pageMargins left="0.35433070866141736" right="0.35433070866141736" top="0.43307086614173229" bottom="0.35433070866141736" header="0" footer="0"/>
  <pageSetup scale="24" orientation="landscape"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Hoja1!$B$2:$B$5</xm:f>
          </x14:formula1>
          <xm:sqref>AC15:AC28 V15:V28 O15:O38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3"/>
  <sheetViews>
    <sheetView tabSelected="1" zoomScale="60" zoomScaleNormal="60" zoomScaleSheetLayoutView="80" workbookViewId="0">
      <selection activeCell="F46" sqref="F46"/>
    </sheetView>
  </sheetViews>
  <sheetFormatPr baseColWidth="10" defaultColWidth="12.59765625" defaultRowHeight="15" customHeight="1" x14ac:dyDescent="0.25"/>
  <cols>
    <col min="1" max="1" width="22.5" customWidth="1"/>
    <col min="2" max="2" width="4" style="66" bestFit="1" customWidth="1"/>
    <col min="3" max="3" width="38.8984375" style="79" customWidth="1"/>
    <col min="4" max="4" width="36.8984375" style="79" customWidth="1"/>
    <col min="5" max="5" width="36.8984375" style="66" customWidth="1"/>
    <col min="6" max="6" width="23.09765625" customWidth="1"/>
    <col min="7" max="7" width="13.3984375" customWidth="1"/>
    <col min="8" max="8" width="12.09765625" customWidth="1"/>
    <col min="9" max="9" width="14.3984375" bestFit="1" customWidth="1"/>
    <col min="10" max="10" width="12.3984375" bestFit="1" customWidth="1"/>
    <col min="11" max="11" width="18.09765625" bestFit="1" customWidth="1"/>
    <col min="12" max="12" width="38.8984375" customWidth="1"/>
    <col min="13" max="13" width="28.8984375" customWidth="1"/>
    <col min="14" max="14" width="28" customWidth="1"/>
    <col min="15" max="15" width="16.59765625" bestFit="1" customWidth="1"/>
    <col min="16" max="21" width="10" hidden="1" customWidth="1"/>
    <col min="22" max="22" width="15.59765625" hidden="1" customWidth="1"/>
    <col min="23" max="28" width="10" hidden="1" customWidth="1"/>
    <col min="29" max="29" width="17.09765625" hidden="1" customWidth="1"/>
    <col min="30" max="30" width="28.69921875" customWidth="1"/>
    <col min="31" max="31" width="29.59765625" customWidth="1"/>
  </cols>
  <sheetData>
    <row r="1" spans="1:34" ht="26.25" customHeight="1" x14ac:dyDescent="0.25">
      <c r="A1" s="254"/>
      <c r="B1" s="255"/>
      <c r="C1" s="77"/>
      <c r="D1" s="260"/>
      <c r="E1" s="261"/>
      <c r="F1" s="252"/>
      <c r="G1" s="2"/>
      <c r="H1" s="3"/>
      <c r="I1" s="4"/>
      <c r="J1" s="4"/>
      <c r="K1" s="4"/>
      <c r="L1" s="4"/>
      <c r="M1" s="4"/>
      <c r="N1" s="4"/>
      <c r="O1" s="4"/>
      <c r="P1" s="4"/>
      <c r="Q1" s="4"/>
      <c r="R1" s="4"/>
      <c r="S1" s="4"/>
      <c r="T1" s="4"/>
      <c r="U1" s="4"/>
      <c r="V1" s="4"/>
      <c r="W1" s="4"/>
      <c r="X1" s="4"/>
      <c r="Y1" s="4"/>
      <c r="Z1" s="4"/>
      <c r="AA1" s="4"/>
      <c r="AB1" s="4"/>
      <c r="AC1" s="4"/>
      <c r="AD1" s="4"/>
    </row>
    <row r="2" spans="1:34" ht="26.25" customHeight="1" x14ac:dyDescent="0.25">
      <c r="A2" s="256"/>
      <c r="B2" s="257"/>
      <c r="C2" s="77"/>
      <c r="D2" s="260"/>
      <c r="E2" s="261"/>
      <c r="F2" s="252"/>
      <c r="G2" s="2"/>
      <c r="H2" s="3"/>
      <c r="I2" s="4"/>
      <c r="J2" s="4"/>
      <c r="K2" s="4"/>
      <c r="L2" s="4"/>
      <c r="M2" s="4"/>
      <c r="N2" s="4"/>
      <c r="O2" s="4"/>
      <c r="P2" s="4"/>
      <c r="Q2" s="4"/>
      <c r="R2" s="4"/>
      <c r="S2" s="4"/>
      <c r="T2" s="4"/>
      <c r="U2" s="4"/>
      <c r="V2" s="4"/>
      <c r="W2" s="4"/>
      <c r="X2" s="4"/>
      <c r="Y2" s="4"/>
      <c r="Z2" s="4"/>
      <c r="AA2" s="4"/>
      <c r="AB2" s="4"/>
      <c r="AC2" s="4"/>
      <c r="AD2" s="4"/>
    </row>
    <row r="3" spans="1:34" ht="26.25" customHeight="1" x14ac:dyDescent="0.25">
      <c r="A3" s="258"/>
      <c r="B3" s="259"/>
      <c r="C3" s="77"/>
      <c r="D3" s="262"/>
      <c r="E3" s="261"/>
      <c r="F3" s="252"/>
      <c r="G3" s="2"/>
      <c r="H3" s="3"/>
      <c r="I3" s="4"/>
      <c r="J3" s="4"/>
      <c r="K3" s="4"/>
      <c r="L3" s="4"/>
      <c r="M3" s="4"/>
      <c r="N3" s="4"/>
      <c r="O3" s="4"/>
      <c r="P3" s="4"/>
      <c r="Q3" s="4"/>
      <c r="R3" s="4"/>
      <c r="S3" s="4"/>
      <c r="T3" s="4"/>
      <c r="U3" s="4"/>
      <c r="V3" s="4"/>
      <c r="W3" s="4"/>
      <c r="X3" s="4"/>
      <c r="Y3" s="4"/>
      <c r="Z3" s="4"/>
      <c r="AA3" s="4"/>
      <c r="AB3" s="4"/>
      <c r="AC3" s="4"/>
      <c r="AD3" s="4"/>
    </row>
    <row r="4" spans="1:34" ht="52.5" customHeight="1" x14ac:dyDescent="0.25">
      <c r="A4" s="263" t="s">
        <v>169</v>
      </c>
      <c r="B4" s="240"/>
      <c r="C4" s="240"/>
      <c r="D4" s="240"/>
      <c r="E4" s="240"/>
      <c r="F4" s="240"/>
      <c r="G4" s="240"/>
      <c r="H4" s="264"/>
      <c r="I4" s="4"/>
      <c r="J4" s="4"/>
      <c r="K4" s="4"/>
      <c r="L4" s="4"/>
      <c r="M4" s="4"/>
      <c r="N4" s="4"/>
      <c r="O4" s="4"/>
      <c r="P4" s="4"/>
      <c r="Q4" s="4"/>
      <c r="R4" s="4"/>
      <c r="S4" s="4"/>
      <c r="T4" s="4"/>
      <c r="U4" s="4"/>
      <c r="V4" s="4"/>
      <c r="W4" s="4"/>
      <c r="X4" s="4"/>
      <c r="Y4" s="4"/>
      <c r="Z4" s="4"/>
      <c r="AA4" s="4"/>
      <c r="AB4" s="4"/>
      <c r="AC4" s="4"/>
      <c r="AD4" s="4"/>
    </row>
    <row r="5" spans="1:34" ht="19.5" customHeight="1" x14ac:dyDescent="0.25">
      <c r="A5" s="5" t="s">
        <v>0</v>
      </c>
      <c r="B5" s="477">
        <f>'C1 Riesgos Corrupcion'!B5</f>
        <v>2023</v>
      </c>
      <c r="C5" s="230"/>
      <c r="D5" s="7"/>
      <c r="E5" s="80"/>
      <c r="F5" s="7"/>
      <c r="G5" s="7"/>
      <c r="H5" s="7"/>
      <c r="I5" s="7"/>
      <c r="J5" s="7"/>
      <c r="K5" s="7"/>
      <c r="L5" s="7"/>
      <c r="M5" s="7"/>
      <c r="N5" s="7"/>
      <c r="O5" s="7"/>
      <c r="P5" s="7"/>
      <c r="Q5" s="7"/>
      <c r="R5" s="7"/>
      <c r="S5" s="7"/>
      <c r="T5" s="7"/>
      <c r="U5" s="7"/>
      <c r="V5" s="7"/>
      <c r="W5" s="7"/>
      <c r="X5" s="7"/>
      <c r="Y5" s="7"/>
      <c r="Z5" s="7"/>
      <c r="AA5" s="7"/>
      <c r="AB5" s="7"/>
      <c r="AC5" s="7"/>
      <c r="AD5" s="7"/>
    </row>
    <row r="6" spans="1:34" ht="19.5" customHeight="1" x14ac:dyDescent="0.25">
      <c r="A6" s="8" t="s">
        <v>1</v>
      </c>
      <c r="B6" s="478">
        <f>'C1 Riesgos Corrupcion'!B6:C6</f>
        <v>44956</v>
      </c>
      <c r="C6" s="230"/>
      <c r="D6" s="7"/>
      <c r="E6" s="80"/>
      <c r="F6" s="7"/>
      <c r="G6" s="7"/>
      <c r="H6" s="7"/>
      <c r="I6" s="7"/>
      <c r="J6" s="7"/>
      <c r="K6" s="7"/>
      <c r="L6" s="7"/>
      <c r="M6" s="7"/>
      <c r="N6" s="7"/>
      <c r="O6" s="7"/>
      <c r="P6" s="7"/>
      <c r="Q6" s="7"/>
      <c r="R6" s="7"/>
      <c r="S6" s="7"/>
      <c r="T6" s="7"/>
      <c r="U6" s="7"/>
      <c r="V6" s="7"/>
      <c r="W6" s="7"/>
      <c r="X6" s="7"/>
      <c r="Y6" s="7"/>
      <c r="Z6" s="7"/>
      <c r="AA6" s="7"/>
      <c r="AB6" s="7"/>
      <c r="AC6" s="7"/>
      <c r="AD6" s="7"/>
    </row>
    <row r="7" spans="1:34" ht="19.5" customHeight="1" x14ac:dyDescent="0.25">
      <c r="A7" s="8" t="s">
        <v>60</v>
      </c>
      <c r="B7" s="478">
        <f>'C1 Riesgos Corrupcion'!B7:C7</f>
        <v>44956</v>
      </c>
      <c r="C7" s="230"/>
      <c r="D7" s="7"/>
      <c r="E7" s="80"/>
      <c r="F7" s="7"/>
      <c r="G7" s="7"/>
      <c r="H7" s="7"/>
      <c r="I7" s="7"/>
      <c r="J7" s="7"/>
      <c r="K7" s="7"/>
      <c r="L7" s="7"/>
      <c r="M7" s="7"/>
      <c r="N7" s="7"/>
      <c r="O7" s="7"/>
      <c r="P7" s="7"/>
      <c r="Q7" s="7"/>
      <c r="R7" s="7"/>
      <c r="S7" s="7"/>
      <c r="T7" s="7"/>
      <c r="U7" s="7"/>
      <c r="V7" s="7"/>
      <c r="W7" s="7"/>
      <c r="X7" s="7"/>
      <c r="Y7" s="7"/>
      <c r="Z7" s="7"/>
      <c r="AA7" s="7"/>
      <c r="AB7" s="7"/>
      <c r="AC7" s="7"/>
      <c r="AD7" s="7"/>
    </row>
    <row r="8" spans="1:34" ht="19.5" customHeight="1" x14ac:dyDescent="0.25">
      <c r="A8" s="8" t="s">
        <v>3</v>
      </c>
      <c r="B8" s="479">
        <f>'C1 Riesgos Corrupcion'!B8</f>
        <v>5</v>
      </c>
      <c r="C8" s="423"/>
      <c r="D8" s="7"/>
      <c r="E8" s="80"/>
      <c r="F8" s="7"/>
      <c r="G8" s="7"/>
      <c r="H8" s="7"/>
      <c r="I8" s="7"/>
      <c r="J8" s="7"/>
      <c r="K8" s="7"/>
      <c r="L8" s="7"/>
      <c r="M8" s="7"/>
      <c r="N8" s="7"/>
      <c r="O8" s="7"/>
      <c r="P8" s="7"/>
      <c r="Q8" s="7"/>
      <c r="R8" s="7"/>
      <c r="S8" s="7"/>
      <c r="T8" s="7"/>
      <c r="U8" s="7"/>
      <c r="V8" s="7"/>
      <c r="W8" s="7"/>
      <c r="X8" s="7"/>
      <c r="Y8" s="7"/>
      <c r="Z8" s="7"/>
      <c r="AA8" s="7"/>
      <c r="AB8" s="7"/>
      <c r="AC8" s="7"/>
      <c r="AD8" s="7"/>
    </row>
    <row r="9" spans="1:34" ht="30" customHeight="1" x14ac:dyDescent="0.25">
      <c r="A9" s="8" t="s">
        <v>4</v>
      </c>
      <c r="B9" s="375" t="s">
        <v>170</v>
      </c>
      <c r="C9" s="376"/>
      <c r="D9" s="376"/>
      <c r="E9" s="376"/>
      <c r="F9" s="376"/>
      <c r="G9" s="376"/>
      <c r="H9" s="302"/>
      <c r="I9" s="7"/>
      <c r="J9" s="7"/>
      <c r="K9" s="7"/>
      <c r="L9" s="7"/>
      <c r="M9" s="7"/>
      <c r="N9" s="7"/>
      <c r="O9" s="7"/>
      <c r="P9" s="7"/>
      <c r="Q9" s="7"/>
      <c r="R9" s="7"/>
      <c r="S9" s="7"/>
      <c r="T9" s="7"/>
      <c r="U9" s="7"/>
      <c r="V9" s="7"/>
      <c r="W9" s="7"/>
      <c r="X9" s="7"/>
      <c r="Y9" s="7"/>
      <c r="Z9" s="7"/>
      <c r="AA9" s="7"/>
      <c r="AB9" s="7"/>
      <c r="AC9" s="7"/>
      <c r="AD9" s="7"/>
    </row>
    <row r="10" spans="1:34" ht="28.65" customHeight="1" x14ac:dyDescent="0.25">
      <c r="A10" s="4"/>
      <c r="B10" s="9"/>
      <c r="C10" s="54"/>
      <c r="D10" s="54"/>
      <c r="E10" s="9"/>
      <c r="F10" s="4"/>
      <c r="G10" s="4"/>
      <c r="H10" s="4"/>
      <c r="I10" s="452" t="s">
        <v>6</v>
      </c>
      <c r="J10" s="376"/>
      <c r="K10" s="376"/>
      <c r="L10" s="376"/>
      <c r="M10" s="376"/>
      <c r="N10" s="376"/>
      <c r="O10" s="480"/>
      <c r="P10" s="481" t="s">
        <v>7</v>
      </c>
      <c r="Q10" s="376"/>
      <c r="R10" s="376"/>
      <c r="S10" s="376"/>
      <c r="T10" s="376"/>
      <c r="U10" s="376"/>
      <c r="V10" s="480"/>
      <c r="W10" s="482" t="s">
        <v>8</v>
      </c>
      <c r="X10" s="240"/>
      <c r="Y10" s="240"/>
      <c r="Z10" s="240"/>
      <c r="AA10" s="240"/>
      <c r="AB10" s="240"/>
      <c r="AC10" s="264"/>
      <c r="AD10" s="4"/>
    </row>
    <row r="11" spans="1:34" ht="40.65" customHeight="1" x14ac:dyDescent="0.25">
      <c r="A11" s="279" t="s">
        <v>9</v>
      </c>
      <c r="B11" s="281" t="s">
        <v>10</v>
      </c>
      <c r="C11" s="282"/>
      <c r="D11" s="279" t="s">
        <v>138</v>
      </c>
      <c r="E11" s="279" t="s">
        <v>12</v>
      </c>
      <c r="F11" s="279" t="s">
        <v>13</v>
      </c>
      <c r="G11" s="267" t="s">
        <v>14</v>
      </c>
      <c r="H11" s="230"/>
      <c r="I11" s="268" t="s">
        <v>355</v>
      </c>
      <c r="J11" s="269"/>
      <c r="K11" s="269"/>
      <c r="L11" s="269"/>
      <c r="M11" s="270"/>
      <c r="N11" s="301" t="s">
        <v>16</v>
      </c>
      <c r="O11" s="302"/>
      <c r="P11" s="303" t="s">
        <v>171</v>
      </c>
      <c r="Q11" s="269"/>
      <c r="R11" s="269"/>
      <c r="S11" s="269"/>
      <c r="T11" s="270"/>
      <c r="U11" s="304" t="s">
        <v>16</v>
      </c>
      <c r="V11" s="302"/>
      <c r="W11" s="305" t="s">
        <v>171</v>
      </c>
      <c r="X11" s="269"/>
      <c r="Y11" s="269"/>
      <c r="Z11" s="269"/>
      <c r="AA11" s="270"/>
      <c r="AB11" s="305" t="s">
        <v>16</v>
      </c>
      <c r="AC11" s="383"/>
      <c r="AD11" s="285" t="s">
        <v>433</v>
      </c>
      <c r="AE11" s="285"/>
      <c r="AF11" s="285"/>
      <c r="AG11" s="285"/>
      <c r="AH11" s="285"/>
    </row>
    <row r="12" spans="1:34" ht="30" customHeight="1" x14ac:dyDescent="0.25">
      <c r="A12" s="326"/>
      <c r="B12" s="483"/>
      <c r="C12" s="484"/>
      <c r="D12" s="326"/>
      <c r="E12" s="326"/>
      <c r="F12" s="326"/>
      <c r="G12" s="67" t="s">
        <v>17</v>
      </c>
      <c r="H12" s="67"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89" t="s">
        <v>434</v>
      </c>
      <c r="AE12" s="189" t="s">
        <v>438</v>
      </c>
      <c r="AF12" s="189" t="s">
        <v>435</v>
      </c>
      <c r="AG12" s="189" t="s">
        <v>436</v>
      </c>
      <c r="AH12" s="189" t="s">
        <v>437</v>
      </c>
    </row>
    <row r="13" spans="1:34" ht="157.35" customHeight="1" x14ac:dyDescent="0.25">
      <c r="A13" s="396" t="s">
        <v>172</v>
      </c>
      <c r="B13" s="68" t="s">
        <v>72</v>
      </c>
      <c r="C13" s="84" t="s">
        <v>295</v>
      </c>
      <c r="D13" s="84" t="s">
        <v>173</v>
      </c>
      <c r="E13" s="112" t="s">
        <v>174</v>
      </c>
      <c r="F13" s="112" t="s">
        <v>332</v>
      </c>
      <c r="G13" s="113">
        <v>44941</v>
      </c>
      <c r="H13" s="113">
        <v>44957</v>
      </c>
      <c r="I13" s="157">
        <v>1</v>
      </c>
      <c r="J13" s="149" t="s">
        <v>455</v>
      </c>
      <c r="K13" s="150" t="e">
        <f>J13/I13</f>
        <v>#VALUE!</v>
      </c>
      <c r="L13" s="149" t="s">
        <v>427</v>
      </c>
      <c r="M13" s="149" t="s">
        <v>428</v>
      </c>
      <c r="N13" s="164" t="s">
        <v>429</v>
      </c>
      <c r="O13" s="165" t="s">
        <v>206</v>
      </c>
      <c r="P13" s="22"/>
      <c r="Q13" s="22"/>
      <c r="R13" s="23" t="e">
        <f>+Q13/P13</f>
        <v>#DIV/0!</v>
      </c>
      <c r="S13" s="22"/>
      <c r="T13" s="22"/>
      <c r="U13" s="22"/>
      <c r="V13" s="14"/>
      <c r="W13" s="24"/>
      <c r="X13" s="24"/>
      <c r="Y13" s="25" t="e">
        <f>+X13/W13</f>
        <v>#DIV/0!</v>
      </c>
      <c r="Z13" s="24"/>
      <c r="AA13" s="24"/>
      <c r="AB13" s="24"/>
      <c r="AC13" s="24"/>
      <c r="AD13" s="194" t="s">
        <v>456</v>
      </c>
      <c r="AE13" s="194" t="s">
        <v>460</v>
      </c>
      <c r="AF13" s="194">
        <v>100</v>
      </c>
      <c r="AG13" s="194">
        <v>100</v>
      </c>
      <c r="AH13" s="194">
        <f>AVERAGE(AF13:AG13)</f>
        <v>100</v>
      </c>
    </row>
    <row r="14" spans="1:34" ht="142.35" customHeight="1" x14ac:dyDescent="0.25">
      <c r="A14" s="396"/>
      <c r="B14" s="71">
        <v>44228</v>
      </c>
      <c r="C14" s="84" t="s">
        <v>351</v>
      </c>
      <c r="D14" s="84" t="s">
        <v>329</v>
      </c>
      <c r="E14" s="112" t="s">
        <v>330</v>
      </c>
      <c r="F14" s="112" t="s">
        <v>331</v>
      </c>
      <c r="G14" s="113">
        <v>44958</v>
      </c>
      <c r="H14" s="113">
        <v>45046</v>
      </c>
      <c r="I14" s="157">
        <v>1</v>
      </c>
      <c r="J14" s="149">
        <v>1</v>
      </c>
      <c r="K14" s="150">
        <f t="shared" ref="K14:K28" si="0">J14/I14</f>
        <v>1</v>
      </c>
      <c r="L14" s="149" t="s">
        <v>413</v>
      </c>
      <c r="M14" s="149" t="s">
        <v>414</v>
      </c>
      <c r="N14" s="164" t="s">
        <v>415</v>
      </c>
      <c r="O14" s="165" t="s">
        <v>206</v>
      </c>
      <c r="P14" s="22"/>
      <c r="Q14" s="22"/>
      <c r="R14" s="23"/>
      <c r="S14" s="61"/>
      <c r="T14" s="62"/>
      <c r="U14" s="22"/>
      <c r="V14" s="14"/>
      <c r="W14" s="24"/>
      <c r="X14" s="24"/>
      <c r="Y14" s="25"/>
      <c r="Z14" s="24"/>
      <c r="AA14" s="24"/>
      <c r="AB14" s="24"/>
      <c r="AC14" s="24"/>
      <c r="AD14" s="194" t="s">
        <v>457</v>
      </c>
      <c r="AE14" s="194" t="s">
        <v>460</v>
      </c>
      <c r="AF14" s="194">
        <v>100</v>
      </c>
      <c r="AG14" s="194">
        <v>100</v>
      </c>
      <c r="AH14" s="194">
        <v>100</v>
      </c>
    </row>
    <row r="15" spans="1:34" ht="191.4" customHeight="1" x14ac:dyDescent="0.25">
      <c r="A15" s="473" t="s">
        <v>175</v>
      </c>
      <c r="B15" s="68" t="s">
        <v>114</v>
      </c>
      <c r="C15" s="76" t="s">
        <v>176</v>
      </c>
      <c r="D15" s="75" t="s">
        <v>177</v>
      </c>
      <c r="E15" s="69" t="s">
        <v>178</v>
      </c>
      <c r="F15" s="69" t="s">
        <v>179</v>
      </c>
      <c r="G15" s="70">
        <v>44986</v>
      </c>
      <c r="H15" s="70">
        <v>45138</v>
      </c>
      <c r="I15" s="157">
        <v>1</v>
      </c>
      <c r="J15" s="149">
        <v>1</v>
      </c>
      <c r="K15" s="150">
        <f t="shared" si="0"/>
        <v>1</v>
      </c>
      <c r="L15" s="149" t="s">
        <v>366</v>
      </c>
      <c r="M15" s="149" t="s">
        <v>367</v>
      </c>
      <c r="N15" s="164" t="s">
        <v>368</v>
      </c>
      <c r="O15" s="165" t="s">
        <v>206</v>
      </c>
      <c r="P15" s="22"/>
      <c r="Q15" s="22"/>
      <c r="R15" s="23" t="e">
        <f>+Q15/P15</f>
        <v>#DIV/0!</v>
      </c>
      <c r="S15" s="61"/>
      <c r="T15" s="62"/>
      <c r="U15" s="22"/>
      <c r="V15" s="14"/>
      <c r="W15" s="24"/>
      <c r="X15" s="24"/>
      <c r="Y15" s="25" t="e">
        <f>+X15/W15</f>
        <v>#DIV/0!</v>
      </c>
      <c r="Z15" s="24"/>
      <c r="AA15" s="24"/>
      <c r="AB15" s="24"/>
      <c r="AC15" s="24"/>
      <c r="AD15" s="194" t="s">
        <v>463</v>
      </c>
      <c r="AE15" s="194" t="s">
        <v>458</v>
      </c>
      <c r="AF15" s="194">
        <v>100</v>
      </c>
      <c r="AG15" s="194">
        <v>100</v>
      </c>
      <c r="AH15" s="194">
        <f>AVERAGE(AF15:AG15)</f>
        <v>100</v>
      </c>
    </row>
    <row r="16" spans="1:34" ht="60" x14ac:dyDescent="0.25">
      <c r="A16" s="473"/>
      <c r="B16" s="71">
        <v>44229</v>
      </c>
      <c r="C16" s="76" t="s">
        <v>180</v>
      </c>
      <c r="D16" s="76" t="s">
        <v>181</v>
      </c>
      <c r="E16" s="72" t="s">
        <v>182</v>
      </c>
      <c r="F16" s="72" t="s">
        <v>183</v>
      </c>
      <c r="G16" s="70">
        <v>44958</v>
      </c>
      <c r="H16" s="70">
        <v>45260</v>
      </c>
      <c r="I16" s="157"/>
      <c r="J16" s="149"/>
      <c r="K16" s="150" t="e">
        <f t="shared" si="0"/>
        <v>#DIV/0!</v>
      </c>
      <c r="L16" s="149"/>
      <c r="M16" s="149"/>
      <c r="N16" s="165"/>
      <c r="O16" s="165"/>
      <c r="P16" s="22"/>
      <c r="Q16" s="22"/>
      <c r="R16" s="23"/>
      <c r="S16" s="22"/>
      <c r="T16" s="22"/>
      <c r="U16" s="22"/>
      <c r="V16" s="14"/>
      <c r="W16" s="24"/>
      <c r="X16" s="24"/>
      <c r="Y16" s="25"/>
      <c r="Z16" s="24"/>
      <c r="AA16" s="24"/>
      <c r="AB16" s="24"/>
      <c r="AC16" s="24"/>
      <c r="AD16" s="198"/>
      <c r="AE16" s="198"/>
      <c r="AF16" s="198"/>
      <c r="AG16" s="198"/>
      <c r="AH16" s="198"/>
    </row>
    <row r="17" spans="1:34" ht="75" x14ac:dyDescent="0.25">
      <c r="A17" s="396" t="s">
        <v>184</v>
      </c>
      <c r="B17" s="68" t="s">
        <v>83</v>
      </c>
      <c r="C17" s="84" t="s">
        <v>333</v>
      </c>
      <c r="D17" s="84" t="s">
        <v>337</v>
      </c>
      <c r="E17" s="112" t="s">
        <v>185</v>
      </c>
      <c r="F17" s="112" t="s">
        <v>186</v>
      </c>
      <c r="G17" s="101">
        <v>44958</v>
      </c>
      <c r="H17" s="101">
        <v>45229</v>
      </c>
      <c r="I17" s="157"/>
      <c r="J17" s="149"/>
      <c r="K17" s="150" t="e">
        <f t="shared" si="0"/>
        <v>#DIV/0!</v>
      </c>
      <c r="L17" s="149"/>
      <c r="M17" s="149"/>
      <c r="N17" s="165"/>
      <c r="O17" s="165"/>
      <c r="P17" s="22"/>
      <c r="Q17" s="22"/>
      <c r="R17" s="23" t="e">
        <f>+Q17/P17</f>
        <v>#DIV/0!</v>
      </c>
      <c r="S17" s="22"/>
      <c r="T17" s="22"/>
      <c r="U17" s="22"/>
      <c r="V17" s="14"/>
      <c r="W17" s="24"/>
      <c r="X17" s="24"/>
      <c r="Y17" s="25" t="e">
        <f>+X17/W17</f>
        <v>#DIV/0!</v>
      </c>
      <c r="Z17" s="24"/>
      <c r="AA17" s="24"/>
      <c r="AB17" s="24"/>
      <c r="AC17" s="24"/>
      <c r="AD17" s="198"/>
      <c r="AE17" s="198"/>
      <c r="AF17" s="198"/>
      <c r="AG17" s="198"/>
      <c r="AH17" s="198"/>
    </row>
    <row r="18" spans="1:34" ht="132.6" customHeight="1" x14ac:dyDescent="0.25">
      <c r="A18" s="396"/>
      <c r="B18" s="71">
        <v>44230</v>
      </c>
      <c r="C18" s="84" t="s">
        <v>274</v>
      </c>
      <c r="D18" s="84" t="s">
        <v>187</v>
      </c>
      <c r="E18" s="112" t="s">
        <v>188</v>
      </c>
      <c r="F18" s="112" t="s">
        <v>334</v>
      </c>
      <c r="G18" s="101">
        <v>44958</v>
      </c>
      <c r="H18" s="101">
        <v>45168</v>
      </c>
      <c r="I18" s="157"/>
      <c r="J18" s="149"/>
      <c r="K18" s="150" t="e">
        <f t="shared" si="0"/>
        <v>#DIV/0!</v>
      </c>
      <c r="L18" s="149" t="s">
        <v>395</v>
      </c>
      <c r="M18" s="149"/>
      <c r="N18" s="165"/>
      <c r="O18" s="165"/>
      <c r="P18" s="22"/>
      <c r="Q18" s="22"/>
      <c r="R18" s="23"/>
      <c r="S18" s="22"/>
      <c r="T18" s="22"/>
      <c r="U18" s="22"/>
      <c r="V18" s="14"/>
      <c r="W18" s="24"/>
      <c r="X18" s="24"/>
      <c r="Y18" s="25"/>
      <c r="Z18" s="24"/>
      <c r="AA18" s="24"/>
      <c r="AB18" s="24"/>
      <c r="AC18" s="24"/>
      <c r="AD18" s="198"/>
      <c r="AE18" s="198"/>
      <c r="AF18" s="198"/>
      <c r="AG18" s="198"/>
      <c r="AH18" s="198"/>
    </row>
    <row r="19" spans="1:34" ht="90" x14ac:dyDescent="0.25">
      <c r="A19" s="473" t="s">
        <v>189</v>
      </c>
      <c r="B19" s="68" t="s">
        <v>95</v>
      </c>
      <c r="C19" s="111" t="s">
        <v>296</v>
      </c>
      <c r="D19" s="111" t="s">
        <v>214</v>
      </c>
      <c r="E19" s="116" t="s">
        <v>190</v>
      </c>
      <c r="F19" s="116" t="s">
        <v>344</v>
      </c>
      <c r="G19" s="101">
        <v>44958</v>
      </c>
      <c r="H19" s="101">
        <v>45108</v>
      </c>
      <c r="I19" s="157"/>
      <c r="J19" s="149"/>
      <c r="K19" s="150" t="e">
        <f t="shared" si="0"/>
        <v>#DIV/0!</v>
      </c>
      <c r="L19" s="149"/>
      <c r="M19" s="149"/>
      <c r="N19" s="165"/>
      <c r="O19" s="165"/>
      <c r="P19" s="22"/>
      <c r="Q19" s="22"/>
      <c r="R19" s="23" t="e">
        <f>+Q19/P19</f>
        <v>#DIV/0!</v>
      </c>
      <c r="S19" s="61"/>
      <c r="T19" s="22"/>
      <c r="U19" s="22"/>
      <c r="V19" s="14"/>
      <c r="W19" s="24"/>
      <c r="X19" s="24"/>
      <c r="Y19" s="25" t="e">
        <f>+X19/W19</f>
        <v>#DIV/0!</v>
      </c>
      <c r="Z19" s="24"/>
      <c r="AA19" s="24"/>
      <c r="AB19" s="24"/>
      <c r="AC19" s="24"/>
      <c r="AD19" s="198"/>
      <c r="AE19" s="198"/>
      <c r="AF19" s="198"/>
      <c r="AG19" s="198"/>
      <c r="AH19" s="198"/>
    </row>
    <row r="20" spans="1:34" ht="225.6" customHeight="1" x14ac:dyDescent="0.25">
      <c r="A20" s="473"/>
      <c r="B20" s="74" t="s">
        <v>99</v>
      </c>
      <c r="C20" s="117" t="s">
        <v>297</v>
      </c>
      <c r="D20" s="117" t="s">
        <v>213</v>
      </c>
      <c r="E20" s="116" t="s">
        <v>191</v>
      </c>
      <c r="F20" s="118" t="s">
        <v>192</v>
      </c>
      <c r="G20" s="101">
        <v>44958</v>
      </c>
      <c r="H20" s="101">
        <v>45108</v>
      </c>
      <c r="I20" s="157">
        <v>1</v>
      </c>
      <c r="J20" s="149">
        <v>1</v>
      </c>
      <c r="K20" s="150">
        <f t="shared" si="0"/>
        <v>1</v>
      </c>
      <c r="L20" s="149" t="s">
        <v>416</v>
      </c>
      <c r="M20" s="149" t="s">
        <v>417</v>
      </c>
      <c r="N20" s="165" t="s">
        <v>418</v>
      </c>
      <c r="O20" s="165" t="s">
        <v>207</v>
      </c>
      <c r="P20" s="22"/>
      <c r="Q20" s="22"/>
      <c r="R20" s="23"/>
      <c r="S20" s="61"/>
      <c r="T20" s="22"/>
      <c r="U20" s="22"/>
      <c r="V20" s="14"/>
      <c r="W20" s="24"/>
      <c r="X20" s="24"/>
      <c r="Y20" s="25"/>
      <c r="Z20" s="24"/>
      <c r="AA20" s="24"/>
      <c r="AB20" s="24"/>
      <c r="AC20" s="24"/>
      <c r="AD20" s="194" t="s">
        <v>472</v>
      </c>
      <c r="AE20" s="194" t="s">
        <v>473</v>
      </c>
      <c r="AF20" s="194">
        <v>100</v>
      </c>
      <c r="AG20" s="194">
        <v>100</v>
      </c>
      <c r="AH20" s="194">
        <f>AVERAGE(AF20:AG20)</f>
        <v>100</v>
      </c>
    </row>
    <row r="21" spans="1:34" ht="121.35" customHeight="1" x14ac:dyDescent="0.25">
      <c r="A21" s="473"/>
      <c r="B21" s="74" t="s">
        <v>103</v>
      </c>
      <c r="C21" s="117" t="s">
        <v>298</v>
      </c>
      <c r="D21" s="117" t="s">
        <v>299</v>
      </c>
      <c r="E21" s="116" t="s">
        <v>300</v>
      </c>
      <c r="F21" s="118" t="s">
        <v>192</v>
      </c>
      <c r="G21" s="101">
        <v>44958</v>
      </c>
      <c r="H21" s="119">
        <v>45230</v>
      </c>
      <c r="I21" s="157"/>
      <c r="J21" s="149"/>
      <c r="K21" s="150" t="e">
        <f t="shared" si="0"/>
        <v>#DIV/0!</v>
      </c>
      <c r="L21" s="149"/>
      <c r="M21" s="149"/>
      <c r="N21" s="165"/>
      <c r="O21" s="165"/>
      <c r="P21" s="22"/>
      <c r="Q21" s="22"/>
      <c r="R21" s="23"/>
      <c r="S21" s="61"/>
      <c r="T21" s="22"/>
      <c r="U21" s="22"/>
      <c r="V21" s="14"/>
      <c r="W21" s="24"/>
      <c r="X21" s="24"/>
      <c r="Y21" s="25"/>
      <c r="Z21" s="24"/>
      <c r="AA21" s="24"/>
      <c r="AB21" s="24"/>
      <c r="AC21" s="24"/>
      <c r="AD21" s="194"/>
      <c r="AE21" s="197"/>
      <c r="AF21" s="194"/>
      <c r="AG21" s="194"/>
      <c r="AH21" s="194"/>
    </row>
    <row r="22" spans="1:34" ht="33" customHeight="1" x14ac:dyDescent="0.25">
      <c r="A22" s="473"/>
      <c r="B22" s="474" t="s">
        <v>248</v>
      </c>
      <c r="C22" s="475" t="s">
        <v>301</v>
      </c>
      <c r="D22" s="475" t="s">
        <v>193</v>
      </c>
      <c r="E22" s="476" t="s">
        <v>194</v>
      </c>
      <c r="F22" s="476" t="s">
        <v>195</v>
      </c>
      <c r="G22" s="101">
        <v>44986</v>
      </c>
      <c r="H22" s="101">
        <v>45107</v>
      </c>
      <c r="I22" s="157"/>
      <c r="J22" s="149"/>
      <c r="K22" s="150" t="e">
        <f t="shared" si="0"/>
        <v>#DIV/0!</v>
      </c>
      <c r="L22" s="149"/>
      <c r="M22" s="149"/>
      <c r="N22" s="165"/>
      <c r="O22" s="165"/>
      <c r="P22" s="22"/>
      <c r="Q22" s="22"/>
      <c r="R22" s="23"/>
      <c r="S22" s="61"/>
      <c r="T22" s="22"/>
      <c r="U22" s="22"/>
      <c r="V22" s="14"/>
      <c r="W22" s="24"/>
      <c r="X22" s="24"/>
      <c r="Y22" s="25"/>
      <c r="Z22" s="24"/>
      <c r="AA22" s="24"/>
      <c r="AB22" s="24"/>
      <c r="AC22" s="24"/>
      <c r="AD22" s="198"/>
      <c r="AE22" s="198"/>
      <c r="AF22" s="198"/>
      <c r="AG22" s="198"/>
      <c r="AH22" s="198"/>
    </row>
    <row r="23" spans="1:34" ht="33" customHeight="1" x14ac:dyDescent="0.25">
      <c r="A23" s="473"/>
      <c r="B23" s="474"/>
      <c r="C23" s="475"/>
      <c r="D23" s="475"/>
      <c r="E23" s="476"/>
      <c r="F23" s="476"/>
      <c r="G23" s="101">
        <v>45108</v>
      </c>
      <c r="H23" s="101">
        <v>45230</v>
      </c>
      <c r="I23" s="157"/>
      <c r="J23" s="149"/>
      <c r="K23" s="150" t="e">
        <f t="shared" si="0"/>
        <v>#DIV/0!</v>
      </c>
      <c r="L23" s="149"/>
      <c r="M23" s="149"/>
      <c r="N23" s="165"/>
      <c r="O23" s="165"/>
      <c r="P23" s="22"/>
      <c r="Q23" s="22"/>
      <c r="R23" s="23"/>
      <c r="S23" s="61"/>
      <c r="T23" s="22"/>
      <c r="U23" s="22"/>
      <c r="V23" s="14"/>
      <c r="W23" s="24"/>
      <c r="X23" s="24"/>
      <c r="Y23" s="25"/>
      <c r="Z23" s="24"/>
      <c r="AA23" s="24"/>
      <c r="AB23" s="24"/>
      <c r="AC23" s="24"/>
      <c r="AD23" s="198"/>
      <c r="AE23" s="198"/>
      <c r="AF23" s="198"/>
      <c r="AG23" s="198"/>
      <c r="AH23" s="198"/>
    </row>
    <row r="24" spans="1:34" ht="135" x14ac:dyDescent="0.25">
      <c r="A24" s="473"/>
      <c r="B24" s="71" t="s">
        <v>247</v>
      </c>
      <c r="C24" s="33" t="s">
        <v>251</v>
      </c>
      <c r="D24" s="38" t="s">
        <v>253</v>
      </c>
      <c r="E24" s="38" t="s">
        <v>249</v>
      </c>
      <c r="F24" s="69" t="s">
        <v>250</v>
      </c>
      <c r="G24" s="48">
        <v>44958</v>
      </c>
      <c r="H24" s="48">
        <v>45108</v>
      </c>
      <c r="I24" s="157"/>
      <c r="J24" s="149"/>
      <c r="K24" s="150" t="e">
        <f t="shared" si="0"/>
        <v>#DIV/0!</v>
      </c>
      <c r="L24" s="149" t="s">
        <v>419</v>
      </c>
      <c r="M24" s="149"/>
      <c r="N24" s="165"/>
      <c r="O24" s="165"/>
      <c r="P24" s="22"/>
      <c r="Q24" s="22"/>
      <c r="R24" s="23"/>
      <c r="S24" s="61"/>
      <c r="T24" s="22"/>
      <c r="U24" s="22"/>
      <c r="V24" s="14"/>
      <c r="W24" s="24"/>
      <c r="X24" s="24"/>
      <c r="Y24" s="25"/>
      <c r="Z24" s="24"/>
      <c r="AA24" s="24"/>
      <c r="AB24" s="24"/>
      <c r="AC24" s="24"/>
      <c r="AD24" s="198"/>
      <c r="AE24" s="198"/>
      <c r="AF24" s="198"/>
      <c r="AG24" s="198"/>
      <c r="AH24" s="198"/>
    </row>
    <row r="25" spans="1:34" ht="135" x14ac:dyDescent="0.25">
      <c r="A25" s="473"/>
      <c r="B25" s="71" t="s">
        <v>246</v>
      </c>
      <c r="C25" s="120" t="s">
        <v>335</v>
      </c>
      <c r="D25" s="115" t="s">
        <v>254</v>
      </c>
      <c r="E25" s="115" t="s">
        <v>255</v>
      </c>
      <c r="F25" s="112" t="s">
        <v>336</v>
      </c>
      <c r="G25" s="114">
        <v>44958</v>
      </c>
      <c r="H25" s="114">
        <v>45260</v>
      </c>
      <c r="I25" s="157">
        <v>3</v>
      </c>
      <c r="J25" s="149">
        <v>3</v>
      </c>
      <c r="K25" s="150">
        <f t="shared" si="0"/>
        <v>1</v>
      </c>
      <c r="L25" s="149" t="s">
        <v>432</v>
      </c>
      <c r="M25" s="149" t="s">
        <v>420</v>
      </c>
      <c r="N25" s="164" t="s">
        <v>421</v>
      </c>
      <c r="O25" s="165" t="s">
        <v>206</v>
      </c>
      <c r="P25" s="22"/>
      <c r="Q25" s="22"/>
      <c r="R25" s="23"/>
      <c r="S25" s="61"/>
      <c r="T25" s="22"/>
      <c r="U25" s="22"/>
      <c r="V25" s="14"/>
      <c r="W25" s="24"/>
      <c r="X25" s="24"/>
      <c r="Y25" s="25"/>
      <c r="Z25" s="24"/>
      <c r="AA25" s="24"/>
      <c r="AB25" s="24"/>
      <c r="AC25" s="24"/>
      <c r="AD25" s="194" t="s">
        <v>459</v>
      </c>
      <c r="AE25" s="194"/>
      <c r="AF25" s="194"/>
      <c r="AG25" s="194"/>
      <c r="AH25" s="194"/>
    </row>
    <row r="26" spans="1:34" ht="90" x14ac:dyDescent="0.25">
      <c r="A26" s="473" t="s">
        <v>196</v>
      </c>
      <c r="B26" s="68" t="s">
        <v>162</v>
      </c>
      <c r="C26" s="84" t="s">
        <v>197</v>
      </c>
      <c r="D26" s="84" t="s">
        <v>198</v>
      </c>
      <c r="E26" s="112" t="s">
        <v>199</v>
      </c>
      <c r="F26" s="112" t="s">
        <v>200</v>
      </c>
      <c r="G26" s="101">
        <v>44958</v>
      </c>
      <c r="H26" s="101">
        <v>45260</v>
      </c>
      <c r="I26" s="157"/>
      <c r="J26" s="149"/>
      <c r="K26" s="150" t="e">
        <f t="shared" si="0"/>
        <v>#DIV/0!</v>
      </c>
      <c r="L26" s="149"/>
      <c r="M26" s="149"/>
      <c r="N26" s="165"/>
      <c r="O26" s="165"/>
      <c r="P26" s="22"/>
      <c r="Q26" s="22"/>
      <c r="R26" s="23"/>
      <c r="S26" s="61"/>
      <c r="T26" s="22"/>
      <c r="U26" s="22"/>
      <c r="V26" s="14"/>
      <c r="W26" s="24"/>
      <c r="X26" s="24"/>
      <c r="Y26" s="25"/>
      <c r="Z26" s="24"/>
      <c r="AA26" s="24"/>
      <c r="AB26" s="24"/>
      <c r="AC26" s="24"/>
      <c r="AD26" s="198"/>
      <c r="AE26" s="198"/>
      <c r="AF26" s="198"/>
      <c r="AG26" s="198"/>
      <c r="AH26" s="198"/>
    </row>
    <row r="27" spans="1:34" ht="75" x14ac:dyDescent="0.25">
      <c r="A27" s="473"/>
      <c r="B27" s="71">
        <v>44232</v>
      </c>
      <c r="C27" s="84" t="s">
        <v>302</v>
      </c>
      <c r="D27" s="84" t="s">
        <v>303</v>
      </c>
      <c r="E27" s="112" t="s">
        <v>304</v>
      </c>
      <c r="F27" s="112" t="s">
        <v>342</v>
      </c>
      <c r="G27" s="209">
        <v>45108</v>
      </c>
      <c r="H27" s="209">
        <v>45260</v>
      </c>
      <c r="I27" s="157"/>
      <c r="J27" s="149"/>
      <c r="K27" s="150" t="e">
        <f t="shared" si="0"/>
        <v>#DIV/0!</v>
      </c>
      <c r="L27" s="149"/>
      <c r="M27" s="149"/>
      <c r="N27" s="165"/>
      <c r="O27" s="165"/>
      <c r="P27" s="22"/>
      <c r="Q27" s="22"/>
      <c r="R27" s="23"/>
      <c r="S27" s="61"/>
      <c r="T27" s="22"/>
      <c r="U27" s="22"/>
      <c r="V27" s="14"/>
      <c r="W27" s="24"/>
      <c r="X27" s="24"/>
      <c r="Y27" s="25"/>
      <c r="Z27" s="24"/>
      <c r="AA27" s="24"/>
      <c r="AB27" s="24"/>
      <c r="AC27" s="24"/>
      <c r="AD27" s="198"/>
      <c r="AE27" s="198"/>
      <c r="AF27" s="198"/>
      <c r="AG27" s="198"/>
      <c r="AH27" s="198"/>
    </row>
    <row r="28" spans="1:34" ht="150" x14ac:dyDescent="0.25">
      <c r="A28" s="473"/>
      <c r="B28" s="71" t="s">
        <v>130</v>
      </c>
      <c r="C28" s="84" t="s">
        <v>305</v>
      </c>
      <c r="D28" s="84" t="s">
        <v>201</v>
      </c>
      <c r="E28" s="112" t="s">
        <v>202</v>
      </c>
      <c r="F28" s="112" t="s">
        <v>200</v>
      </c>
      <c r="G28" s="101">
        <v>45200</v>
      </c>
      <c r="H28" s="101">
        <v>45275</v>
      </c>
      <c r="I28" s="157"/>
      <c r="J28" s="149"/>
      <c r="K28" s="150" t="e">
        <f t="shared" si="0"/>
        <v>#DIV/0!</v>
      </c>
      <c r="L28" s="149"/>
      <c r="M28" s="149"/>
      <c r="N28" s="165"/>
      <c r="O28" s="165"/>
      <c r="P28" s="22"/>
      <c r="Q28" s="22"/>
      <c r="R28" s="23"/>
      <c r="S28" s="61"/>
      <c r="T28" s="22"/>
      <c r="U28" s="22"/>
      <c r="V28" s="14"/>
      <c r="W28" s="24"/>
      <c r="X28" s="24"/>
      <c r="Y28" s="25"/>
      <c r="Z28" s="24"/>
      <c r="AA28" s="24"/>
      <c r="AB28" s="24"/>
      <c r="AC28" s="24"/>
      <c r="AD28" s="198"/>
      <c r="AE28" s="198"/>
      <c r="AF28" s="198"/>
      <c r="AG28" s="198"/>
      <c r="AH28" s="198"/>
    </row>
    <row r="29" spans="1:34" ht="30.75" customHeight="1" x14ac:dyDescent="0.25">
      <c r="A29" s="409" t="s">
        <v>48</v>
      </c>
      <c r="B29" s="318"/>
      <c r="C29" s="78" t="s">
        <v>49</v>
      </c>
      <c r="D29" s="469" t="s">
        <v>50</v>
      </c>
      <c r="E29" s="317"/>
      <c r="F29" s="317"/>
      <c r="G29" s="317"/>
      <c r="H29" s="318"/>
      <c r="I29" s="4"/>
      <c r="J29" s="4"/>
      <c r="K29" s="4"/>
      <c r="L29" s="4"/>
      <c r="M29" s="4"/>
      <c r="N29" s="4"/>
      <c r="O29" s="4"/>
      <c r="P29" s="4"/>
      <c r="Q29" s="4"/>
      <c r="R29" s="4"/>
      <c r="S29" s="4"/>
      <c r="T29" s="4"/>
      <c r="U29" s="4"/>
      <c r="V29" s="4"/>
      <c r="W29" s="4"/>
      <c r="X29" s="4"/>
      <c r="Y29" s="4"/>
      <c r="Z29" s="4"/>
      <c r="AA29" s="4"/>
      <c r="AB29" s="4"/>
      <c r="AC29" s="4"/>
      <c r="AD29" s="4"/>
    </row>
    <row r="30" spans="1:34" ht="32.4" customHeight="1" x14ac:dyDescent="0.25">
      <c r="A30" s="470">
        <v>44951</v>
      </c>
      <c r="B30" s="230"/>
      <c r="C30" s="27">
        <v>1</v>
      </c>
      <c r="D30" s="231" t="s">
        <v>51</v>
      </c>
      <c r="E30" s="232"/>
      <c r="F30" s="232"/>
      <c r="G30" s="232"/>
      <c r="H30" s="230"/>
      <c r="I30" s="4"/>
      <c r="J30" s="4"/>
      <c r="K30" s="4"/>
      <c r="L30" s="4"/>
      <c r="M30" s="4"/>
      <c r="N30" s="4"/>
      <c r="O30" s="4"/>
      <c r="P30" s="4"/>
      <c r="Q30" s="4"/>
      <c r="R30" s="4"/>
      <c r="S30" s="4"/>
      <c r="T30" s="4"/>
      <c r="U30" s="4"/>
      <c r="V30" s="4"/>
      <c r="W30" s="4"/>
      <c r="X30" s="4"/>
      <c r="Y30" s="4"/>
      <c r="Z30" s="4"/>
      <c r="AA30" s="4"/>
      <c r="AB30" s="4"/>
      <c r="AC30" s="4"/>
      <c r="AD30" s="4"/>
    </row>
    <row r="31" spans="1:34" ht="32.4" customHeight="1" x14ac:dyDescent="0.25">
      <c r="A31" s="470"/>
      <c r="B31" s="230"/>
      <c r="C31" s="27"/>
      <c r="D31" s="231"/>
      <c r="E31" s="232"/>
      <c r="F31" s="232"/>
      <c r="G31" s="232"/>
      <c r="H31" s="230"/>
      <c r="I31" s="4"/>
      <c r="J31" s="4"/>
      <c r="K31" s="4"/>
      <c r="L31" s="4"/>
      <c r="M31" s="4"/>
      <c r="N31" s="4"/>
      <c r="O31" s="4"/>
      <c r="P31" s="4"/>
      <c r="Q31" s="4"/>
      <c r="R31" s="4"/>
      <c r="S31" s="4"/>
      <c r="T31" s="4"/>
      <c r="U31" s="4"/>
      <c r="V31" s="4"/>
      <c r="W31" s="4"/>
      <c r="X31" s="4"/>
      <c r="Y31" s="4"/>
      <c r="Z31" s="4"/>
      <c r="AA31" s="4"/>
      <c r="AB31" s="4"/>
      <c r="AC31" s="4"/>
      <c r="AD31" s="4"/>
    </row>
    <row r="32" spans="1:34" ht="32.4" customHeight="1" x14ac:dyDescent="0.25">
      <c r="A32" s="470"/>
      <c r="B32" s="230"/>
      <c r="C32" s="27"/>
      <c r="D32" s="231"/>
      <c r="E32" s="232"/>
      <c r="F32" s="232"/>
      <c r="G32" s="232"/>
      <c r="H32" s="230"/>
      <c r="I32" s="4"/>
      <c r="J32" s="4"/>
      <c r="K32" s="4"/>
      <c r="L32" s="4"/>
      <c r="M32" s="4"/>
      <c r="N32" s="4"/>
      <c r="O32" s="4"/>
      <c r="P32" s="4"/>
      <c r="Q32" s="4"/>
      <c r="R32" s="4"/>
      <c r="S32" s="4"/>
      <c r="T32" s="4"/>
      <c r="U32" s="4"/>
      <c r="V32" s="4"/>
      <c r="W32" s="4"/>
      <c r="X32" s="4"/>
      <c r="Y32" s="4"/>
      <c r="Z32" s="4"/>
      <c r="AA32" s="4"/>
      <c r="AB32" s="4"/>
      <c r="AC32" s="4"/>
      <c r="AD32" s="4"/>
    </row>
    <row r="33" spans="1:30" ht="32.4" customHeight="1" x14ac:dyDescent="0.25">
      <c r="A33" s="431"/>
      <c r="B33" s="230"/>
      <c r="C33" s="27"/>
      <c r="D33" s="231"/>
      <c r="E33" s="232"/>
      <c r="F33" s="232"/>
      <c r="G33" s="232"/>
      <c r="H33" s="230"/>
      <c r="I33" s="65"/>
      <c r="J33" s="65"/>
      <c r="K33" s="65"/>
      <c r="L33" s="65"/>
      <c r="M33" s="65"/>
      <c r="N33" s="65"/>
      <c r="O33" s="65"/>
      <c r="P33" s="65"/>
      <c r="Q33" s="65"/>
      <c r="R33" s="65"/>
      <c r="S33" s="65"/>
      <c r="T33" s="65"/>
      <c r="U33" s="65"/>
      <c r="V33" s="65"/>
      <c r="W33" s="65"/>
      <c r="X33" s="65"/>
      <c r="Y33" s="65"/>
      <c r="Z33" s="65"/>
      <c r="AA33" s="65"/>
      <c r="AB33" s="65"/>
      <c r="AC33" s="65"/>
      <c r="AD33" s="65"/>
    </row>
    <row r="34" spans="1:30" ht="32.4" customHeight="1" x14ac:dyDescent="0.25">
      <c r="A34" s="229"/>
      <c r="B34" s="230"/>
      <c r="C34" s="34"/>
      <c r="D34" s="471"/>
      <c r="E34" s="454"/>
      <c r="F34" s="454"/>
      <c r="G34" s="454"/>
      <c r="H34" s="350"/>
      <c r="I34" s="65"/>
      <c r="J34" s="65"/>
      <c r="K34" s="65"/>
      <c r="L34" s="65"/>
      <c r="M34" s="65"/>
      <c r="N34" s="65"/>
      <c r="O34" s="65"/>
      <c r="P34" s="65"/>
      <c r="Q34" s="65"/>
      <c r="R34" s="65"/>
      <c r="S34" s="65"/>
      <c r="T34" s="65"/>
      <c r="U34" s="65"/>
      <c r="V34" s="65"/>
      <c r="W34" s="65"/>
      <c r="X34" s="65"/>
      <c r="Y34" s="65"/>
      <c r="Z34" s="65"/>
      <c r="AA34" s="65"/>
      <c r="AB34" s="65"/>
      <c r="AC34" s="65"/>
      <c r="AD34" s="65"/>
    </row>
    <row r="35" spans="1:30" ht="32.4" customHeight="1" x14ac:dyDescent="0.25">
      <c r="A35" s="229"/>
      <c r="B35" s="386"/>
      <c r="C35" s="34"/>
      <c r="D35" s="471"/>
      <c r="E35" s="454"/>
      <c r="F35" s="454"/>
      <c r="G35" s="454"/>
      <c r="H35" s="350"/>
      <c r="I35" s="65"/>
      <c r="J35" s="65"/>
      <c r="K35" s="65"/>
      <c r="L35" s="65"/>
      <c r="M35" s="65"/>
      <c r="N35" s="65"/>
      <c r="O35" s="65"/>
      <c r="P35" s="65"/>
      <c r="Q35" s="65"/>
      <c r="R35" s="65"/>
      <c r="S35" s="65"/>
      <c r="T35" s="65"/>
      <c r="U35" s="65"/>
      <c r="V35" s="65"/>
      <c r="W35" s="65"/>
      <c r="X35" s="65"/>
      <c r="Y35" s="65"/>
      <c r="Z35" s="65"/>
      <c r="AA35" s="65"/>
      <c r="AB35" s="65"/>
      <c r="AC35" s="65"/>
      <c r="AD35" s="65"/>
    </row>
    <row r="36" spans="1:30" ht="32.4" customHeight="1" x14ac:dyDescent="0.25">
      <c r="A36" s="229"/>
      <c r="B36" s="386"/>
      <c r="C36" s="34"/>
      <c r="D36" s="471"/>
      <c r="E36" s="454"/>
      <c r="F36" s="454"/>
      <c r="G36" s="454"/>
      <c r="H36" s="350"/>
      <c r="I36" s="65"/>
      <c r="J36" s="65"/>
      <c r="K36" s="65"/>
      <c r="L36" s="65"/>
      <c r="M36" s="65"/>
      <c r="N36" s="65"/>
      <c r="O36" s="65"/>
      <c r="P36" s="65"/>
      <c r="Q36" s="65"/>
      <c r="R36" s="65"/>
      <c r="S36" s="65"/>
      <c r="T36" s="65"/>
      <c r="U36" s="65"/>
      <c r="V36" s="65"/>
      <c r="W36" s="65"/>
      <c r="X36" s="65"/>
      <c r="Y36" s="65"/>
      <c r="Z36" s="65"/>
      <c r="AA36" s="65"/>
      <c r="AB36" s="65"/>
      <c r="AC36" s="65"/>
      <c r="AD36" s="65"/>
    </row>
    <row r="37" spans="1:30" ht="36.75" customHeight="1" x14ac:dyDescent="0.25">
      <c r="A37" s="421" t="s">
        <v>52</v>
      </c>
      <c r="B37" s="422"/>
      <c r="C37" s="422"/>
      <c r="D37" s="423"/>
      <c r="E37" s="10" t="s">
        <v>53</v>
      </c>
      <c r="F37" s="351" t="s">
        <v>54</v>
      </c>
      <c r="G37" s="232"/>
      <c r="H37" s="230"/>
      <c r="I37" s="4"/>
      <c r="J37" s="4"/>
      <c r="K37" s="4"/>
      <c r="L37" s="4"/>
      <c r="M37" s="4"/>
      <c r="N37" s="4"/>
      <c r="O37" s="4"/>
      <c r="P37" s="4"/>
      <c r="Q37" s="4"/>
      <c r="R37" s="4"/>
      <c r="S37" s="4"/>
      <c r="T37" s="4"/>
      <c r="U37" s="4"/>
      <c r="V37" s="4"/>
      <c r="W37" s="4"/>
      <c r="X37" s="4"/>
      <c r="Y37" s="4"/>
      <c r="Z37" s="4"/>
      <c r="AA37" s="4"/>
      <c r="AB37" s="4"/>
      <c r="AC37" s="4"/>
      <c r="AD37" s="4"/>
    </row>
    <row r="38" spans="1:30" ht="23.25" customHeight="1" x14ac:dyDescent="0.25">
      <c r="A38" s="409" t="s">
        <v>55</v>
      </c>
      <c r="B38" s="410"/>
      <c r="C38" s="411" t="s">
        <v>56</v>
      </c>
      <c r="D38" s="412"/>
      <c r="E38" s="485" t="s">
        <v>134</v>
      </c>
      <c r="F38" s="290" t="s">
        <v>276</v>
      </c>
      <c r="G38" s="291"/>
      <c r="H38" s="292"/>
      <c r="I38" s="4"/>
      <c r="J38" s="4"/>
      <c r="K38" s="4"/>
      <c r="L38" s="4"/>
      <c r="M38" s="4"/>
      <c r="N38" s="4"/>
      <c r="O38" s="4"/>
      <c r="P38" s="4"/>
      <c r="Q38" s="4"/>
      <c r="R38" s="4"/>
      <c r="S38" s="4"/>
      <c r="T38" s="4"/>
      <c r="U38" s="4"/>
      <c r="V38" s="4"/>
      <c r="W38" s="4"/>
      <c r="X38" s="4"/>
      <c r="Y38" s="4"/>
      <c r="Z38" s="4"/>
      <c r="AA38" s="4"/>
      <c r="AB38" s="4"/>
      <c r="AC38" s="4"/>
      <c r="AD38" s="4"/>
    </row>
    <row r="39" spans="1:30" ht="22.5" customHeight="1" x14ac:dyDescent="0.25">
      <c r="A39" s="407"/>
      <c r="B39" s="408"/>
      <c r="C39" s="413"/>
      <c r="D39" s="414"/>
      <c r="E39" s="486"/>
      <c r="F39" s="293"/>
      <c r="G39" s="294"/>
      <c r="H39" s="295"/>
      <c r="I39" s="4"/>
      <c r="J39" s="4"/>
      <c r="K39" s="4"/>
      <c r="L39" s="4"/>
      <c r="M39" s="4"/>
      <c r="N39" s="4"/>
      <c r="O39" s="4"/>
      <c r="P39" s="4"/>
      <c r="Q39" s="4"/>
      <c r="R39" s="4"/>
      <c r="S39" s="4"/>
      <c r="T39" s="4"/>
      <c r="U39" s="4"/>
      <c r="V39" s="4"/>
      <c r="W39" s="4"/>
      <c r="X39" s="4"/>
      <c r="Y39" s="4"/>
      <c r="Z39" s="4"/>
      <c r="AA39" s="4"/>
      <c r="AB39" s="4"/>
      <c r="AC39" s="4"/>
      <c r="AD39" s="4"/>
    </row>
    <row r="40" spans="1:30" ht="23.25" customHeight="1" x14ac:dyDescent="0.25">
      <c r="A40" s="405" t="s">
        <v>57</v>
      </c>
      <c r="B40" s="406"/>
      <c r="C40" s="411" t="s">
        <v>136</v>
      </c>
      <c r="D40" s="412"/>
      <c r="E40" s="485" t="s">
        <v>257</v>
      </c>
      <c r="F40" s="293"/>
      <c r="G40" s="294"/>
      <c r="H40" s="295"/>
      <c r="I40" s="4"/>
      <c r="J40" s="4"/>
      <c r="K40" s="4"/>
      <c r="L40" s="4"/>
      <c r="M40" s="4"/>
      <c r="N40" s="4"/>
      <c r="O40" s="4"/>
      <c r="P40" s="4"/>
      <c r="Q40" s="4"/>
      <c r="R40" s="4"/>
      <c r="S40" s="4"/>
      <c r="T40" s="4"/>
      <c r="U40" s="4"/>
      <c r="V40" s="4"/>
      <c r="W40" s="4"/>
      <c r="X40" s="4"/>
      <c r="Y40" s="4"/>
      <c r="Z40" s="4"/>
      <c r="AA40" s="4"/>
      <c r="AB40" s="4"/>
      <c r="AC40" s="4"/>
      <c r="AD40" s="4"/>
    </row>
    <row r="41" spans="1:30" ht="27.75" customHeight="1" x14ac:dyDescent="0.25">
      <c r="A41" s="409"/>
      <c r="B41" s="410"/>
      <c r="C41" s="413"/>
      <c r="D41" s="414"/>
      <c r="E41" s="486"/>
      <c r="F41" s="293"/>
      <c r="G41" s="294"/>
      <c r="H41" s="295"/>
      <c r="I41" s="4"/>
      <c r="J41" s="4"/>
      <c r="K41" s="4"/>
      <c r="L41" s="4"/>
      <c r="M41" s="4"/>
      <c r="N41" s="4"/>
      <c r="O41" s="4"/>
      <c r="P41" s="4"/>
      <c r="Q41" s="4"/>
      <c r="R41" s="4"/>
      <c r="S41" s="4"/>
      <c r="T41" s="4"/>
      <c r="U41" s="4"/>
      <c r="V41" s="4"/>
      <c r="W41" s="4"/>
      <c r="X41" s="4"/>
      <c r="Y41" s="4"/>
      <c r="Z41" s="4"/>
      <c r="AA41" s="4"/>
      <c r="AB41" s="4"/>
      <c r="AC41" s="4"/>
      <c r="AD41" s="4"/>
    </row>
    <row r="42" spans="1:30" ht="18.75" customHeight="1" x14ac:dyDescent="0.25">
      <c r="A42" s="409"/>
      <c r="B42" s="410"/>
      <c r="C42" s="411" t="s">
        <v>67</v>
      </c>
      <c r="D42" s="412"/>
      <c r="E42" s="485" t="s">
        <v>205</v>
      </c>
      <c r="F42" s="293"/>
      <c r="G42" s="294"/>
      <c r="H42" s="295"/>
      <c r="I42" s="4"/>
      <c r="J42" s="4"/>
      <c r="K42" s="4"/>
      <c r="L42" s="4"/>
      <c r="M42" s="4"/>
      <c r="N42" s="4"/>
      <c r="O42" s="4"/>
      <c r="P42" s="4"/>
      <c r="Q42" s="4"/>
      <c r="R42" s="4"/>
      <c r="S42" s="4"/>
      <c r="T42" s="4"/>
      <c r="U42" s="4"/>
      <c r="V42" s="4"/>
      <c r="W42" s="4"/>
      <c r="X42" s="4"/>
      <c r="Y42" s="4"/>
      <c r="Z42" s="4"/>
      <c r="AA42" s="4"/>
      <c r="AB42" s="4"/>
      <c r="AC42" s="4"/>
      <c r="AD42" s="4"/>
    </row>
    <row r="43" spans="1:30" ht="21.75" customHeight="1" x14ac:dyDescent="0.25">
      <c r="A43" s="407"/>
      <c r="B43" s="408"/>
      <c r="C43" s="413"/>
      <c r="D43" s="414"/>
      <c r="E43" s="486"/>
      <c r="F43" s="293"/>
      <c r="G43" s="294"/>
      <c r="H43" s="295"/>
      <c r="I43" s="4"/>
      <c r="J43" s="4"/>
      <c r="K43" s="4"/>
      <c r="L43" s="4"/>
      <c r="M43" s="4"/>
      <c r="N43" s="4"/>
      <c r="O43" s="4"/>
      <c r="P43" s="4"/>
      <c r="Q43" s="4"/>
      <c r="R43" s="4"/>
      <c r="S43" s="4"/>
      <c r="T43" s="4"/>
      <c r="U43" s="4"/>
      <c r="V43" s="4"/>
      <c r="W43" s="4"/>
      <c r="X43" s="4"/>
      <c r="Y43" s="4"/>
      <c r="Z43" s="4"/>
      <c r="AA43" s="4"/>
      <c r="AB43" s="4"/>
      <c r="AC43" s="4"/>
      <c r="AD43" s="4"/>
    </row>
    <row r="44" spans="1:30" ht="24.75" customHeight="1" x14ac:dyDescent="0.25">
      <c r="A44" s="405" t="s">
        <v>59</v>
      </c>
      <c r="B44" s="406"/>
      <c r="C44" s="411" t="s">
        <v>136</v>
      </c>
      <c r="D44" s="412"/>
      <c r="E44" s="485" t="s">
        <v>258</v>
      </c>
      <c r="F44" s="293"/>
      <c r="G44" s="294"/>
      <c r="H44" s="295"/>
      <c r="I44" s="4"/>
      <c r="J44" s="4"/>
      <c r="K44" s="4"/>
      <c r="L44" s="4"/>
      <c r="M44" s="4"/>
      <c r="N44" s="4"/>
      <c r="O44" s="4"/>
      <c r="P44" s="4"/>
      <c r="Q44" s="4"/>
      <c r="R44" s="4"/>
      <c r="S44" s="4"/>
      <c r="T44" s="4"/>
      <c r="U44" s="4"/>
      <c r="V44" s="4"/>
      <c r="W44" s="4"/>
      <c r="X44" s="4"/>
      <c r="Y44" s="4"/>
      <c r="Z44" s="4"/>
      <c r="AA44" s="4"/>
      <c r="AB44" s="4"/>
      <c r="AC44" s="4"/>
      <c r="AD44" s="4"/>
    </row>
    <row r="45" spans="1:30" ht="23.25" customHeight="1" x14ac:dyDescent="0.25">
      <c r="A45" s="407"/>
      <c r="B45" s="408"/>
      <c r="C45" s="413"/>
      <c r="D45" s="414"/>
      <c r="E45" s="486"/>
      <c r="F45" s="296"/>
      <c r="G45" s="297"/>
      <c r="H45" s="298"/>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5">
      <c r="A46" s="4"/>
      <c r="B46" s="9"/>
      <c r="C46" s="54"/>
      <c r="D46" s="5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5">
      <c r="A47" s="4"/>
      <c r="B47" s="9"/>
      <c r="C47" s="54"/>
      <c r="D47" s="54"/>
      <c r="E47" s="9"/>
      <c r="F47" s="468"/>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5">
      <c r="A48" s="4"/>
      <c r="B48" s="9"/>
      <c r="C48" s="54"/>
      <c r="D48" s="54"/>
      <c r="E48" s="9"/>
      <c r="F48" s="472"/>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5">
      <c r="A49" s="4"/>
      <c r="B49" s="9"/>
      <c r="C49" s="54"/>
      <c r="D49" s="54"/>
      <c r="E49" s="9"/>
      <c r="F49" s="317"/>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5">
      <c r="A50" s="4"/>
      <c r="B50" s="9"/>
      <c r="C50" s="54"/>
      <c r="D50" s="54"/>
      <c r="E50" s="9"/>
      <c r="F50" s="468"/>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5">
      <c r="A51" s="4"/>
      <c r="B51" s="9"/>
      <c r="C51" s="54"/>
      <c r="D51" s="54"/>
      <c r="E51" s="9"/>
      <c r="F51" s="317"/>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5">
      <c r="A52" s="4"/>
      <c r="B52" s="9"/>
      <c r="C52" s="54"/>
      <c r="D52" s="5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5">
      <c r="A53" s="4"/>
      <c r="B53" s="9"/>
      <c r="C53" s="54"/>
      <c r="D53" s="5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5">
      <c r="A54" s="4"/>
      <c r="B54" s="9"/>
      <c r="C54" s="54"/>
      <c r="D54" s="5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5">
      <c r="A55" s="4"/>
      <c r="B55" s="9"/>
      <c r="C55" s="54"/>
      <c r="D55" s="5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5">
      <c r="A56" s="4"/>
      <c r="B56" s="9"/>
      <c r="C56" s="54"/>
      <c r="D56" s="5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5">
      <c r="A57" s="4"/>
      <c r="B57" s="9"/>
      <c r="C57" s="54"/>
      <c r="D57" s="5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5">
      <c r="A58" s="4"/>
      <c r="B58" s="9"/>
      <c r="C58" s="54"/>
      <c r="D58" s="5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5">
      <c r="A59" s="4"/>
      <c r="B59" s="9"/>
      <c r="C59" s="54"/>
      <c r="D59" s="5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5">
      <c r="A60" s="4"/>
      <c r="B60" s="9"/>
      <c r="C60" s="54"/>
      <c r="D60" s="5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5">
      <c r="A61" s="4"/>
      <c r="B61" s="9"/>
      <c r="C61" s="54"/>
      <c r="D61" s="5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5">
      <c r="A62" s="4"/>
      <c r="B62" s="9"/>
      <c r="C62" s="54"/>
      <c r="D62" s="5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5">
      <c r="A63" s="4"/>
      <c r="B63" s="9"/>
      <c r="C63" s="54"/>
      <c r="D63" s="5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5">
      <c r="A64" s="4"/>
      <c r="B64" s="9"/>
      <c r="C64" s="54"/>
      <c r="D64" s="5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5">
      <c r="A65" s="4"/>
      <c r="B65" s="9"/>
      <c r="C65" s="54"/>
      <c r="D65" s="5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5">
      <c r="A66" s="4"/>
      <c r="B66" s="9"/>
      <c r="C66" s="54"/>
      <c r="D66" s="5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5">
      <c r="A67" s="4"/>
      <c r="B67" s="9"/>
      <c r="C67" s="54"/>
      <c r="D67" s="5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5">
      <c r="A68" s="4"/>
      <c r="B68" s="9"/>
      <c r="C68" s="54"/>
      <c r="D68" s="5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5">
      <c r="A69" s="4"/>
      <c r="B69" s="9"/>
      <c r="C69" s="54"/>
      <c r="D69" s="5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5">
      <c r="A70" s="4"/>
      <c r="B70" s="9"/>
      <c r="C70" s="54"/>
      <c r="D70" s="5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5">
      <c r="A71" s="4"/>
      <c r="B71" s="9"/>
      <c r="C71" s="54"/>
      <c r="D71" s="5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5">
      <c r="A72" s="4"/>
      <c r="B72" s="9"/>
      <c r="C72" s="54"/>
      <c r="D72" s="5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5">
      <c r="A73" s="4"/>
      <c r="B73" s="9"/>
      <c r="C73" s="54"/>
      <c r="D73" s="5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5">
      <c r="A74" s="4"/>
      <c r="B74" s="9"/>
      <c r="C74" s="54"/>
      <c r="D74" s="5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5">
      <c r="A75" s="4"/>
      <c r="B75" s="9"/>
      <c r="C75" s="54"/>
      <c r="D75" s="5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5">
      <c r="A76" s="4"/>
      <c r="B76" s="9"/>
      <c r="C76" s="54"/>
      <c r="D76" s="5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5">
      <c r="A77" s="4"/>
      <c r="B77" s="9"/>
      <c r="C77" s="54"/>
      <c r="D77" s="5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5">
      <c r="A78" s="4"/>
      <c r="B78" s="9"/>
      <c r="C78" s="54"/>
      <c r="D78" s="5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5">
      <c r="A79" s="4"/>
      <c r="B79" s="9"/>
      <c r="C79" s="54"/>
      <c r="D79" s="5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5">
      <c r="A80" s="4"/>
      <c r="B80" s="9"/>
      <c r="C80" s="54"/>
      <c r="D80" s="5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5">
      <c r="A81" s="4"/>
      <c r="B81" s="9"/>
      <c r="C81" s="54"/>
      <c r="D81" s="5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5">
      <c r="A82" s="4"/>
      <c r="B82" s="9"/>
      <c r="C82" s="54"/>
      <c r="D82" s="5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5">
      <c r="A83" s="4"/>
      <c r="B83" s="9"/>
      <c r="C83" s="54"/>
      <c r="D83" s="5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5">
      <c r="A84" s="4"/>
      <c r="B84" s="9"/>
      <c r="C84" s="54"/>
      <c r="D84" s="5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5">
      <c r="A85" s="4"/>
      <c r="B85" s="9"/>
      <c r="C85" s="54"/>
      <c r="D85" s="5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5">
      <c r="A86" s="4"/>
      <c r="B86" s="9"/>
      <c r="C86" s="54"/>
      <c r="D86" s="5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5">
      <c r="A87" s="4"/>
      <c r="B87" s="9"/>
      <c r="C87" s="54"/>
      <c r="D87" s="5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5">
      <c r="A88" s="4"/>
      <c r="B88" s="9"/>
      <c r="C88" s="54"/>
      <c r="D88" s="5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5">
      <c r="A89" s="4"/>
      <c r="B89" s="9"/>
      <c r="C89" s="54"/>
      <c r="D89" s="5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5">
      <c r="A90" s="4"/>
      <c r="B90" s="9"/>
      <c r="C90" s="54"/>
      <c r="D90" s="5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5">
      <c r="A91" s="4"/>
      <c r="B91" s="9"/>
      <c r="C91" s="54"/>
      <c r="D91" s="5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5">
      <c r="A92" s="4"/>
      <c r="B92" s="9"/>
      <c r="C92" s="54"/>
      <c r="D92" s="5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5">
      <c r="A93" s="4"/>
      <c r="B93" s="9"/>
      <c r="C93" s="54"/>
      <c r="D93" s="5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5">
      <c r="A94" s="4"/>
      <c r="B94" s="9"/>
      <c r="C94" s="54"/>
      <c r="D94" s="5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5">
      <c r="A95" s="4"/>
      <c r="B95" s="9"/>
      <c r="C95" s="54"/>
      <c r="D95" s="5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5">
      <c r="A96" s="4"/>
      <c r="B96" s="9"/>
      <c r="C96" s="54"/>
      <c r="D96" s="5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5">
      <c r="A97" s="4"/>
      <c r="B97" s="9"/>
      <c r="C97" s="54"/>
      <c r="D97" s="5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5">
      <c r="A98" s="4"/>
      <c r="B98" s="9"/>
      <c r="C98" s="54"/>
      <c r="D98" s="5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5">
      <c r="A99" s="4"/>
      <c r="B99" s="9"/>
      <c r="C99" s="54"/>
      <c r="D99" s="5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5">
      <c r="A100" s="4"/>
      <c r="B100" s="9"/>
      <c r="C100" s="54"/>
      <c r="D100" s="5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5">
      <c r="A101" s="4"/>
      <c r="B101" s="9"/>
      <c r="C101" s="54"/>
      <c r="D101" s="5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5">
      <c r="A102" s="4"/>
      <c r="B102" s="9"/>
      <c r="C102" s="54"/>
      <c r="D102" s="5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5">
      <c r="A103" s="4"/>
      <c r="B103" s="9"/>
      <c r="C103" s="54"/>
      <c r="D103" s="5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5">
      <c r="A104" s="4"/>
      <c r="B104" s="9"/>
      <c r="C104" s="54"/>
      <c r="D104" s="5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5">
      <c r="A105" s="4"/>
      <c r="B105" s="9"/>
      <c r="C105" s="54"/>
      <c r="D105" s="5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5">
      <c r="A106" s="4"/>
      <c r="B106" s="9"/>
      <c r="C106" s="54"/>
      <c r="D106" s="5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5">
      <c r="A107" s="4"/>
      <c r="B107" s="9"/>
      <c r="C107" s="54"/>
      <c r="D107" s="5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5">
      <c r="A108" s="4"/>
      <c r="B108" s="9"/>
      <c r="C108" s="54"/>
      <c r="D108" s="5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5">
      <c r="A109" s="4"/>
      <c r="B109" s="9"/>
      <c r="C109" s="54"/>
      <c r="D109" s="5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5">
      <c r="A110" s="4"/>
      <c r="B110" s="9"/>
      <c r="C110" s="54"/>
      <c r="D110" s="5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5">
      <c r="A111" s="4"/>
      <c r="B111" s="9"/>
      <c r="C111" s="54"/>
      <c r="D111" s="5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5">
      <c r="A112" s="4"/>
      <c r="B112" s="9"/>
      <c r="C112" s="54"/>
      <c r="D112" s="5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5">
      <c r="A113" s="4"/>
      <c r="B113" s="9"/>
      <c r="C113" s="54"/>
      <c r="D113" s="5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5">
      <c r="A114" s="4"/>
      <c r="B114" s="9"/>
      <c r="C114" s="54"/>
      <c r="D114" s="5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5">
      <c r="A115" s="4"/>
      <c r="B115" s="9"/>
      <c r="C115" s="54"/>
      <c r="D115" s="5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5">
      <c r="A116" s="4"/>
      <c r="B116" s="9"/>
      <c r="C116" s="54"/>
      <c r="D116" s="5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5">
      <c r="A117" s="4"/>
      <c r="B117" s="9"/>
      <c r="C117" s="54"/>
      <c r="D117" s="5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5">
      <c r="A118" s="4"/>
      <c r="B118" s="9"/>
      <c r="C118" s="54"/>
      <c r="D118" s="5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5">
      <c r="A119" s="4"/>
      <c r="B119" s="9"/>
      <c r="C119" s="54"/>
      <c r="D119" s="5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5">
      <c r="A120" s="4"/>
      <c r="B120" s="9"/>
      <c r="C120" s="54"/>
      <c r="D120" s="5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5">
      <c r="A121" s="4"/>
      <c r="B121" s="9"/>
      <c r="C121" s="54"/>
      <c r="D121" s="5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5">
      <c r="A122" s="4"/>
      <c r="B122" s="9"/>
      <c r="C122" s="54"/>
      <c r="D122" s="5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5">
      <c r="A123" s="4"/>
      <c r="B123" s="9"/>
      <c r="C123" s="54"/>
      <c r="D123" s="5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5">
      <c r="A124" s="4"/>
      <c r="B124" s="9"/>
      <c r="C124" s="54"/>
      <c r="D124" s="5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5">
      <c r="A125" s="4"/>
      <c r="B125" s="9"/>
      <c r="C125" s="54"/>
      <c r="D125" s="5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5">
      <c r="A126" s="4"/>
      <c r="B126" s="9"/>
      <c r="C126" s="54"/>
      <c r="D126" s="5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5">
      <c r="A127" s="4"/>
      <c r="B127" s="9"/>
      <c r="C127" s="54"/>
      <c r="D127" s="5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5">
      <c r="A128" s="4"/>
      <c r="B128" s="9"/>
      <c r="C128" s="54"/>
      <c r="D128" s="5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5">
      <c r="A129" s="4"/>
      <c r="B129" s="9"/>
      <c r="C129" s="54"/>
      <c r="D129" s="5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5">
      <c r="A130" s="4"/>
      <c r="B130" s="9"/>
      <c r="C130" s="54"/>
      <c r="D130" s="5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5">
      <c r="A131" s="4"/>
      <c r="B131" s="9"/>
      <c r="C131" s="54"/>
      <c r="D131" s="5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5">
      <c r="A132" s="4"/>
      <c r="B132" s="9"/>
      <c r="C132" s="54"/>
      <c r="D132" s="5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5">
      <c r="A133" s="4"/>
      <c r="B133" s="9"/>
      <c r="C133" s="54"/>
      <c r="D133" s="5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5">
      <c r="A134" s="4"/>
      <c r="B134" s="9"/>
      <c r="C134" s="54"/>
      <c r="D134" s="5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5">
      <c r="A135" s="4"/>
      <c r="B135" s="9"/>
      <c r="C135" s="54"/>
      <c r="D135" s="5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5">
      <c r="A136" s="4"/>
      <c r="B136" s="9"/>
      <c r="C136" s="54"/>
      <c r="D136" s="5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5">
      <c r="A137" s="4"/>
      <c r="B137" s="9"/>
      <c r="C137" s="54"/>
      <c r="D137" s="5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5">
      <c r="A138" s="4"/>
      <c r="B138" s="9"/>
      <c r="C138" s="54"/>
      <c r="D138" s="5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5">
      <c r="A139" s="4"/>
      <c r="B139" s="9"/>
      <c r="C139" s="54"/>
      <c r="D139" s="5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5">
      <c r="A140" s="4"/>
      <c r="B140" s="9"/>
      <c r="C140" s="54"/>
      <c r="D140" s="5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5">
      <c r="A141" s="4"/>
      <c r="B141" s="9"/>
      <c r="C141" s="54"/>
      <c r="D141" s="5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5">
      <c r="A142" s="4"/>
      <c r="B142" s="9"/>
      <c r="C142" s="54"/>
      <c r="D142" s="5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5">
      <c r="A143" s="4"/>
      <c r="B143" s="9"/>
      <c r="C143" s="54"/>
      <c r="D143" s="5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5">
      <c r="A144" s="4"/>
      <c r="B144" s="9"/>
      <c r="C144" s="54"/>
      <c r="D144" s="5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5">
      <c r="A145" s="4"/>
      <c r="B145" s="9"/>
      <c r="C145" s="54"/>
      <c r="D145" s="5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5">
      <c r="A146" s="4"/>
      <c r="B146" s="9"/>
      <c r="C146" s="54"/>
      <c r="D146" s="5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5">
      <c r="A147" s="4"/>
      <c r="B147" s="9"/>
      <c r="C147" s="54"/>
      <c r="D147" s="5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5">
      <c r="A148" s="4"/>
      <c r="B148" s="9"/>
      <c r="C148" s="54"/>
      <c r="D148" s="5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5">
      <c r="A149" s="4"/>
      <c r="B149" s="9"/>
      <c r="C149" s="54"/>
      <c r="D149" s="5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5">
      <c r="A150" s="4"/>
      <c r="B150" s="9"/>
      <c r="C150" s="54"/>
      <c r="D150" s="5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5">
      <c r="A151" s="4"/>
      <c r="B151" s="9"/>
      <c r="C151" s="54"/>
      <c r="D151" s="5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5">
      <c r="A152" s="4"/>
      <c r="B152" s="9"/>
      <c r="C152" s="54"/>
      <c r="D152" s="5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5">
      <c r="A153" s="4"/>
      <c r="B153" s="9"/>
      <c r="C153" s="54"/>
      <c r="D153" s="5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5">
      <c r="A154" s="4"/>
      <c r="B154" s="9"/>
      <c r="C154" s="54"/>
      <c r="D154" s="5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5">
      <c r="A155" s="4"/>
      <c r="B155" s="9"/>
      <c r="C155" s="54"/>
      <c r="D155" s="5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5">
      <c r="A156" s="4"/>
      <c r="B156" s="9"/>
      <c r="C156" s="54"/>
      <c r="D156" s="5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5">
      <c r="A157" s="4"/>
      <c r="B157" s="9"/>
      <c r="C157" s="54"/>
      <c r="D157" s="5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5">
      <c r="A158" s="4"/>
      <c r="B158" s="9"/>
      <c r="C158" s="54"/>
      <c r="D158" s="5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5">
      <c r="A159" s="4"/>
      <c r="B159" s="9"/>
      <c r="C159" s="54"/>
      <c r="D159" s="5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5">
      <c r="A160" s="4"/>
      <c r="B160" s="9"/>
      <c r="C160" s="54"/>
      <c r="D160" s="5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5">
      <c r="A161" s="4"/>
      <c r="B161" s="9"/>
      <c r="C161" s="54"/>
      <c r="D161" s="5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5">
      <c r="A162" s="4"/>
      <c r="B162" s="9"/>
      <c r="C162" s="54"/>
      <c r="D162" s="5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5">
      <c r="A163" s="4"/>
      <c r="B163" s="9"/>
      <c r="C163" s="54"/>
      <c r="D163" s="5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5">
      <c r="A164" s="4"/>
      <c r="B164" s="9"/>
      <c r="C164" s="54"/>
      <c r="D164" s="5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5">
      <c r="A165" s="4"/>
      <c r="B165" s="9"/>
      <c r="C165" s="54"/>
      <c r="D165" s="5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5">
      <c r="A166" s="4"/>
      <c r="B166" s="9"/>
      <c r="C166" s="54"/>
      <c r="D166" s="5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5">
      <c r="A167" s="4"/>
      <c r="B167" s="9"/>
      <c r="C167" s="54"/>
      <c r="D167" s="5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5">
      <c r="A168" s="4"/>
      <c r="B168" s="9"/>
      <c r="C168" s="54"/>
      <c r="D168" s="5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5">
      <c r="A169" s="4"/>
      <c r="B169" s="9"/>
      <c r="C169" s="54"/>
      <c r="D169" s="5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5">
      <c r="A170" s="4"/>
      <c r="B170" s="9"/>
      <c r="C170" s="54"/>
      <c r="D170" s="5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5">
      <c r="A171" s="4"/>
      <c r="B171" s="9"/>
      <c r="C171" s="54"/>
      <c r="D171" s="5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5">
      <c r="A172" s="4"/>
      <c r="B172" s="9"/>
      <c r="C172" s="54"/>
      <c r="D172" s="5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5">
      <c r="A173" s="4"/>
      <c r="B173" s="9"/>
      <c r="C173" s="54"/>
      <c r="D173" s="5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5">
      <c r="A174" s="4"/>
      <c r="B174" s="9"/>
      <c r="C174" s="54"/>
      <c r="D174" s="5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5">
      <c r="A175" s="4"/>
      <c r="B175" s="9"/>
      <c r="C175" s="54"/>
      <c r="D175" s="5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5">
      <c r="A176" s="4"/>
      <c r="B176" s="9"/>
      <c r="C176" s="54"/>
      <c r="D176" s="5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5">
      <c r="A177" s="4"/>
      <c r="B177" s="9"/>
      <c r="C177" s="54"/>
      <c r="D177" s="5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5">
      <c r="A178" s="4"/>
      <c r="B178" s="9"/>
      <c r="C178" s="54"/>
      <c r="D178" s="5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5">
      <c r="A179" s="4"/>
      <c r="B179" s="9"/>
      <c r="C179" s="54"/>
      <c r="D179" s="5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5">
      <c r="A180" s="4"/>
      <c r="B180" s="9"/>
      <c r="C180" s="54"/>
      <c r="D180" s="5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5">
      <c r="A181" s="4"/>
      <c r="B181" s="9"/>
      <c r="C181" s="54"/>
      <c r="D181" s="5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5">
      <c r="A182" s="4"/>
      <c r="B182" s="9"/>
      <c r="C182" s="54"/>
      <c r="D182" s="5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5">
      <c r="A183" s="4"/>
      <c r="B183" s="9"/>
      <c r="C183" s="54"/>
      <c r="D183" s="5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5">
      <c r="A184" s="4"/>
      <c r="B184" s="9"/>
      <c r="C184" s="54"/>
      <c r="D184" s="5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5">
      <c r="A185" s="4"/>
      <c r="B185" s="9"/>
      <c r="C185" s="54"/>
      <c r="D185" s="5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5">
      <c r="A186" s="4"/>
      <c r="B186" s="9"/>
      <c r="C186" s="54"/>
      <c r="D186" s="5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5">
      <c r="A187" s="4"/>
      <c r="B187" s="9"/>
      <c r="C187" s="54"/>
      <c r="D187" s="5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5">
      <c r="A188" s="4"/>
      <c r="B188" s="9"/>
      <c r="C188" s="54"/>
      <c r="D188" s="5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5">
      <c r="A189" s="4"/>
      <c r="B189" s="9"/>
      <c r="C189" s="54"/>
      <c r="D189" s="5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5">
      <c r="A190" s="4"/>
      <c r="B190" s="9"/>
      <c r="C190" s="54"/>
      <c r="D190" s="5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5">
      <c r="A191" s="4"/>
      <c r="B191" s="9"/>
      <c r="C191" s="54"/>
      <c r="D191" s="5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5">
      <c r="A192" s="4"/>
      <c r="B192" s="9"/>
      <c r="C192" s="54"/>
      <c r="D192" s="5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5">
      <c r="A193" s="4"/>
      <c r="B193" s="9"/>
      <c r="C193" s="54"/>
      <c r="D193" s="5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5">
      <c r="A194" s="4"/>
      <c r="B194" s="9"/>
      <c r="C194" s="54"/>
      <c r="D194" s="5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5">
      <c r="A195" s="4"/>
      <c r="B195" s="9"/>
      <c r="C195" s="54"/>
      <c r="D195" s="5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5">
      <c r="A196" s="4"/>
      <c r="B196" s="9"/>
      <c r="C196" s="54"/>
      <c r="D196" s="5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5">
      <c r="A197" s="4"/>
      <c r="B197" s="9"/>
      <c r="C197" s="54"/>
      <c r="D197" s="5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5">
      <c r="A198" s="4"/>
      <c r="B198" s="9"/>
      <c r="C198" s="54"/>
      <c r="D198" s="5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5">
      <c r="A199" s="4"/>
      <c r="B199" s="9"/>
      <c r="C199" s="54"/>
      <c r="D199" s="5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5">
      <c r="A200" s="4"/>
      <c r="B200" s="9"/>
      <c r="C200" s="54"/>
      <c r="D200" s="5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5">
      <c r="A201" s="4"/>
      <c r="B201" s="9"/>
      <c r="C201" s="54"/>
      <c r="D201" s="5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5">
      <c r="A202" s="4"/>
      <c r="B202" s="9"/>
      <c r="C202" s="54"/>
      <c r="D202" s="5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5">
      <c r="A203" s="4"/>
      <c r="B203" s="9"/>
      <c r="C203" s="54"/>
      <c r="D203" s="5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5">
      <c r="A204" s="4"/>
      <c r="B204" s="9"/>
      <c r="C204" s="54"/>
      <c r="D204" s="5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5">
      <c r="A205" s="4"/>
      <c r="B205" s="9"/>
      <c r="C205" s="54"/>
      <c r="D205" s="5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5">
      <c r="A206" s="4"/>
      <c r="B206" s="9"/>
      <c r="C206" s="54"/>
      <c r="D206" s="5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5">
      <c r="A207" s="4"/>
      <c r="B207" s="9"/>
      <c r="C207" s="54"/>
      <c r="D207" s="5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5">
      <c r="A208" s="4"/>
      <c r="B208" s="9"/>
      <c r="C208" s="54"/>
      <c r="D208" s="5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5">
      <c r="A209" s="4"/>
      <c r="B209" s="9"/>
      <c r="C209" s="54"/>
      <c r="D209" s="5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5">
      <c r="A210" s="4"/>
      <c r="B210" s="9"/>
      <c r="C210" s="54"/>
      <c r="D210" s="5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5">
      <c r="A211" s="4"/>
      <c r="B211" s="9"/>
      <c r="C211" s="54"/>
      <c r="D211" s="5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5">
      <c r="A212" s="4"/>
      <c r="B212" s="9"/>
      <c r="C212" s="54"/>
      <c r="D212" s="5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5">
      <c r="A213" s="4"/>
      <c r="B213" s="9"/>
      <c r="C213" s="54"/>
      <c r="D213" s="5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5">
      <c r="A214" s="4"/>
      <c r="B214" s="9"/>
      <c r="C214" s="54"/>
      <c r="D214" s="5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5">
      <c r="A215" s="4"/>
      <c r="B215" s="9"/>
      <c r="C215" s="54"/>
      <c r="D215" s="5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5">
      <c r="A216" s="4"/>
      <c r="B216" s="9"/>
      <c r="C216" s="54"/>
      <c r="D216" s="5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5">
      <c r="A217" s="4"/>
      <c r="B217" s="9"/>
      <c r="C217" s="54"/>
      <c r="D217" s="5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5">
      <c r="A218" s="4"/>
      <c r="B218" s="9"/>
      <c r="C218" s="54"/>
      <c r="D218" s="5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5">
      <c r="A219" s="4"/>
      <c r="B219" s="9"/>
      <c r="C219" s="54"/>
      <c r="D219" s="5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5">
      <c r="A220" s="4"/>
      <c r="B220" s="9"/>
      <c r="C220" s="54"/>
      <c r="D220" s="5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5">
      <c r="A221" s="4"/>
      <c r="B221" s="9"/>
      <c r="C221" s="54"/>
      <c r="D221" s="5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5">
      <c r="A222" s="4"/>
      <c r="B222" s="9"/>
      <c r="C222" s="54"/>
      <c r="D222" s="5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5">
      <c r="A223" s="4"/>
      <c r="B223" s="9"/>
      <c r="C223" s="54"/>
      <c r="D223" s="5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5">
      <c r="A224" s="4"/>
      <c r="B224" s="9"/>
      <c r="C224" s="54"/>
      <c r="D224" s="5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5">
      <c r="A225" s="4"/>
      <c r="B225" s="9"/>
      <c r="C225" s="54"/>
      <c r="D225" s="5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5">
      <c r="A226" s="4"/>
      <c r="B226" s="9"/>
      <c r="C226" s="54"/>
      <c r="D226" s="5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5">
      <c r="A227" s="4"/>
      <c r="B227" s="9"/>
      <c r="C227" s="54"/>
      <c r="D227" s="5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5">
      <c r="A228" s="4"/>
      <c r="B228" s="9"/>
      <c r="C228" s="54"/>
      <c r="D228" s="5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5">
      <c r="A229" s="4"/>
      <c r="B229" s="9"/>
      <c r="C229" s="54"/>
      <c r="D229" s="5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5">
      <c r="A230" s="4"/>
      <c r="B230" s="9"/>
      <c r="C230" s="54"/>
      <c r="D230" s="5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5">
      <c r="A231" s="4"/>
      <c r="B231" s="9"/>
      <c r="C231" s="54"/>
      <c r="D231" s="5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5">
      <c r="A232" s="4"/>
      <c r="B232" s="9"/>
      <c r="C232" s="54"/>
      <c r="D232" s="5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5">
      <c r="A233" s="4"/>
      <c r="B233" s="9"/>
      <c r="C233" s="54"/>
      <c r="D233" s="5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5">
      <c r="A234" s="4"/>
      <c r="B234" s="9"/>
      <c r="C234" s="54"/>
      <c r="D234" s="5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5">
      <c r="A235" s="4"/>
      <c r="B235" s="9"/>
      <c r="C235" s="54"/>
      <c r="D235" s="5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5">
      <c r="A236" s="4"/>
      <c r="B236" s="9"/>
      <c r="C236" s="54"/>
      <c r="D236" s="5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5">
      <c r="A237" s="4"/>
      <c r="B237" s="9"/>
      <c r="C237" s="54"/>
      <c r="D237" s="5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5">
      <c r="A238" s="4"/>
      <c r="B238" s="9"/>
      <c r="C238" s="54"/>
      <c r="D238" s="5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5">
      <c r="A239" s="4"/>
      <c r="B239" s="9"/>
      <c r="C239" s="54"/>
      <c r="D239" s="5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5">
      <c r="A240" s="4"/>
      <c r="B240" s="9"/>
      <c r="C240" s="54"/>
      <c r="D240" s="5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5">
      <c r="A241" s="4"/>
      <c r="B241" s="9"/>
      <c r="C241" s="54"/>
      <c r="D241" s="5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5">
      <c r="A242" s="4"/>
      <c r="B242" s="9"/>
      <c r="C242" s="54"/>
      <c r="D242" s="54"/>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5">
      <c r="A243" s="4"/>
      <c r="B243" s="9"/>
      <c r="C243" s="54"/>
      <c r="D243" s="54"/>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5">
      <c r="A244" s="4"/>
      <c r="B244" s="9"/>
      <c r="C244" s="54"/>
      <c r="D244" s="54"/>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5.75" customHeight="1" x14ac:dyDescent="0.25"/>
    <row r="246" spans="1:30" ht="15.75" customHeight="1" x14ac:dyDescent="0.25"/>
    <row r="247" spans="1:30" ht="15.75" customHeight="1" x14ac:dyDescent="0.25"/>
    <row r="248" spans="1:30" ht="15.75" customHeight="1" x14ac:dyDescent="0.25"/>
    <row r="249" spans="1:30" ht="15.75" customHeight="1" x14ac:dyDescent="0.25"/>
    <row r="250" spans="1:30" ht="15.75" customHeight="1" x14ac:dyDescent="0.25"/>
    <row r="251" spans="1:30" ht="15.75" customHeight="1" x14ac:dyDescent="0.25"/>
    <row r="252" spans="1:30" ht="15.75" customHeight="1" x14ac:dyDescent="0.25"/>
    <row r="253" spans="1:30" ht="15.75" customHeight="1" x14ac:dyDescent="0.25"/>
    <row r="254" spans="1:30" ht="15.75" customHeight="1" x14ac:dyDescent="0.25"/>
    <row r="255" spans="1:30" ht="15.75" customHeight="1" x14ac:dyDescent="0.25"/>
    <row r="256" spans="1:3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autoFilter ref="A12:AC45" xr:uid="{00000000-0009-0000-0000-000005000000}"/>
  <mergeCells count="68">
    <mergeCell ref="AD11:AH11"/>
    <mergeCell ref="E38:E39"/>
    <mergeCell ref="E40:E41"/>
    <mergeCell ref="E42:E43"/>
    <mergeCell ref="E44:E45"/>
    <mergeCell ref="F38:H45"/>
    <mergeCell ref="E11:E12"/>
    <mergeCell ref="A40:B43"/>
    <mergeCell ref="A44:B45"/>
    <mergeCell ref="C38:D39"/>
    <mergeCell ref="C40:D41"/>
    <mergeCell ref="C42:D43"/>
    <mergeCell ref="C44:D45"/>
    <mergeCell ref="A32:B32"/>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B5:C5"/>
    <mergeCell ref="B6:C6"/>
    <mergeCell ref="A1:B3"/>
    <mergeCell ref="D1:F1"/>
    <mergeCell ref="D2:F2"/>
    <mergeCell ref="D3:F3"/>
    <mergeCell ref="A4:H4"/>
    <mergeCell ref="A37:D37"/>
    <mergeCell ref="A11:A12"/>
    <mergeCell ref="D36:H36"/>
    <mergeCell ref="A26:A28"/>
    <mergeCell ref="A13:A14"/>
    <mergeCell ref="A15:A16"/>
    <mergeCell ref="A17:A18"/>
    <mergeCell ref="A19:A25"/>
    <mergeCell ref="B22:B23"/>
    <mergeCell ref="C22:C23"/>
    <mergeCell ref="D22:D23"/>
    <mergeCell ref="E22:E23"/>
    <mergeCell ref="F22:F23"/>
    <mergeCell ref="A36:B36"/>
    <mergeCell ref="F11:F12"/>
    <mergeCell ref="A35:B35"/>
    <mergeCell ref="F50:F51"/>
    <mergeCell ref="A29:B29"/>
    <mergeCell ref="D29:H29"/>
    <mergeCell ref="A30:B30"/>
    <mergeCell ref="D30:H30"/>
    <mergeCell ref="A31:B31"/>
    <mergeCell ref="D31:H31"/>
    <mergeCell ref="D32:H32"/>
    <mergeCell ref="F37:H37"/>
    <mergeCell ref="A33:B33"/>
    <mergeCell ref="D33:H33"/>
    <mergeCell ref="A34:B34"/>
    <mergeCell ref="D34:H34"/>
    <mergeCell ref="D35:H35"/>
    <mergeCell ref="F47:F49"/>
    <mergeCell ref="A38:B39"/>
  </mergeCells>
  <printOptions horizontalCentered="1"/>
  <pageMargins left="0.70866141732283472" right="0.70866141732283472" top="0.74803149606299213" bottom="0.74803149606299213" header="0" footer="0"/>
  <pageSetup scale="25" orientation="landscape" r:id="rId1"/>
  <rowBreaks count="1" manualBreakCount="1">
    <brk id="28" man="1"/>
  </rowBreaks>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Hoja1!$B$2:$B$5</xm:f>
          </x14:formula1>
          <xm:sqref>AC13:AC36 V13:V36 O13:O42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59765625" defaultRowHeight="15" customHeight="1" x14ac:dyDescent="0.25"/>
  <cols>
    <col min="1" max="6" width="9.3984375" customWidth="1"/>
  </cols>
  <sheetData>
    <row r="1" spans="2:2" ht="14.25" customHeight="1" x14ac:dyDescent="0.25"/>
    <row r="2" spans="2:2" ht="14.25" customHeight="1" x14ac:dyDescent="0.3">
      <c r="B2" s="60" t="s">
        <v>206</v>
      </c>
    </row>
    <row r="3" spans="2:2" ht="14.25" customHeight="1" x14ac:dyDescent="0.3">
      <c r="B3" s="60" t="s">
        <v>207</v>
      </c>
    </row>
    <row r="4" spans="2:2" ht="14.25" customHeight="1" x14ac:dyDescent="0.3">
      <c r="B4" s="60" t="s">
        <v>208</v>
      </c>
    </row>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C1 Riesgos Corrupcion</vt:lpstr>
      <vt:lpstr>C2  Racionalización Trámites</vt:lpstr>
      <vt:lpstr>C3 Rendicion Cuentas</vt:lpstr>
      <vt:lpstr>C4. Atencion Ciudadano</vt:lpstr>
      <vt:lpstr>C5 Ley Transparencia</vt:lpstr>
      <vt:lpstr>C6  Plan de Integridad</vt:lpstr>
      <vt:lpstr>Hoja1</vt:lpstr>
      <vt:lpstr>'C1 Riesgos Corrupcion'!Área_de_impresión</vt:lpstr>
      <vt:lpstr>'C2  Racionalización Trámites'!Área_de_impresión</vt:lpstr>
      <vt:lpstr>'C3 Rendicion Cuentas'!Área_de_impresión</vt:lpstr>
      <vt:lpstr>'C4. Atencion Ciudadano'!Área_de_impresión</vt:lpstr>
      <vt:lpstr>'C5 Ley Transparencia'!Área_de_impresión</vt:lpstr>
      <vt:lpstr>'C6  Plan de Integridad'!Área_de_impresión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Soledad Gama</cp:lastModifiedBy>
  <dcterms:created xsi:type="dcterms:W3CDTF">2021-01-28T01:22:34Z</dcterms:created>
  <dcterms:modified xsi:type="dcterms:W3CDTF">2023-07-28T16:21:07Z</dcterms:modified>
</cp:coreProperties>
</file>