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FUGA 166-2024\Enero\Planes para publicar\"/>
    </mc:Choice>
  </mc:AlternateContent>
  <xr:revisionPtr revIDLastSave="0" documentId="13_ncr:1_{08868568-7380-4635-A916-9BA7B7BD5370}" xr6:coauthVersionLast="47" xr6:coauthVersionMax="47" xr10:uidLastSave="{00000000-0000-0000-0000-000000000000}"/>
  <bookViews>
    <workbookView xWindow="-24120" yWindow="-120" windowWidth="24240" windowHeight="13140" firstSheet="1" activeTab="1" xr2:uid="{00000000-000D-0000-FFFF-FFFF00000000}"/>
  </bookViews>
  <sheets>
    <sheet name="FORMATO CRONOG MTTO (2)" sheetId="7" state="hidden" r:id="rId1"/>
    <sheet name="FORMATO CRONOG MTTO" sheetId="5" r:id="rId2"/>
    <sheet name="Rotulo" sheetId="2" state="hidden" r:id="rId3"/>
  </sheets>
  <definedNames>
    <definedName name="_xlnm.Print_Area" localSheetId="1">'FORMATO CRONOG MTTO'!$A$1:$BP$103</definedName>
    <definedName name="_xlnm.Print_Area" localSheetId="0">'FORMATO CRONOG MTTO (2)'!$A$1:$BM$172</definedName>
  </definedNames>
  <calcPr calcId="191029"/>
  <extLst>
    <ext uri="GoogleSheetsCustomDataVersion1">
      <go:sheetsCustomData xmlns:go="http://customooxmlschemas.google.com/" r:id="rId6" roundtripDataSignature="AMtx7mh1gi4FgN6CYf4YpG5xsC0Xz0bwFg=="/>
    </ext>
  </extLst>
</workbook>
</file>

<file path=xl/calcChain.xml><?xml version="1.0" encoding="utf-8"?>
<calcChain xmlns="http://schemas.openxmlformats.org/spreadsheetml/2006/main">
  <c r="CO81" i="5" l="1"/>
  <c r="CN81" i="5"/>
  <c r="CM81" i="5"/>
  <c r="CL81" i="5"/>
  <c r="CK81" i="5"/>
  <c r="CJ81" i="5"/>
  <c r="CI81" i="5"/>
  <c r="CH81" i="5"/>
  <c r="CG81" i="5"/>
  <c r="CF81" i="5"/>
  <c r="CE81" i="5"/>
  <c r="CD81" i="5"/>
  <c r="CC81" i="5"/>
  <c r="CB81" i="5"/>
  <c r="CA81" i="5"/>
  <c r="BZ81" i="5"/>
  <c r="BY81" i="5"/>
  <c r="BX81" i="5"/>
  <c r="BW81" i="5"/>
  <c r="BV81" i="5"/>
  <c r="BU81" i="5"/>
  <c r="BT81" i="5"/>
  <c r="BS81" i="5"/>
  <c r="BR81" i="5"/>
  <c r="BM81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N80" i="5"/>
  <c r="BM80" i="5"/>
  <c r="CO83" i="5"/>
  <c r="CN83" i="5"/>
  <c r="CM83" i="5"/>
  <c r="CL83" i="5"/>
  <c r="CK83" i="5"/>
  <c r="CJ83" i="5"/>
  <c r="CI83" i="5"/>
  <c r="CH83" i="5"/>
  <c r="CG83" i="5"/>
  <c r="CF83" i="5"/>
  <c r="CE83" i="5"/>
  <c r="CD83" i="5"/>
  <c r="CC83" i="5"/>
  <c r="CB83" i="5"/>
  <c r="CA83" i="5"/>
  <c r="BZ83" i="5"/>
  <c r="BY83" i="5"/>
  <c r="BX83" i="5"/>
  <c r="BW83" i="5"/>
  <c r="BV83" i="5"/>
  <c r="BU83" i="5"/>
  <c r="BT83" i="5"/>
  <c r="BS83" i="5"/>
  <c r="BR83" i="5"/>
  <c r="BM83" i="5"/>
  <c r="CC82" i="5"/>
  <c r="CB82" i="5"/>
  <c r="CA82" i="5"/>
  <c r="BZ82" i="5"/>
  <c r="BY82" i="5"/>
  <c r="BX82" i="5"/>
  <c r="BW82" i="5"/>
  <c r="BV82" i="5"/>
  <c r="BU82" i="5"/>
  <c r="BT82" i="5"/>
  <c r="BS82" i="5"/>
  <c r="BR82" i="5"/>
  <c r="CC79" i="5"/>
  <c r="CB79" i="5"/>
  <c r="CA79" i="5"/>
  <c r="BZ79" i="5"/>
  <c r="BY79" i="5"/>
  <c r="BX79" i="5"/>
  <c r="BW79" i="5"/>
  <c r="BV79" i="5"/>
  <c r="BU79" i="5"/>
  <c r="BT79" i="5"/>
  <c r="BS79" i="5"/>
  <c r="BR79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CC74" i="5"/>
  <c r="CB74" i="5"/>
  <c r="CA74" i="5"/>
  <c r="BZ74" i="5"/>
  <c r="BY74" i="5"/>
  <c r="BX74" i="5"/>
  <c r="BW74" i="5"/>
  <c r="BV74" i="5"/>
  <c r="BU74" i="5"/>
  <c r="BT74" i="5"/>
  <c r="BS74" i="5"/>
  <c r="BR74" i="5"/>
  <c r="CC73" i="5"/>
  <c r="CB73" i="5"/>
  <c r="CA73" i="5"/>
  <c r="BZ73" i="5"/>
  <c r="BY73" i="5"/>
  <c r="BX73" i="5"/>
  <c r="BW73" i="5"/>
  <c r="BV73" i="5"/>
  <c r="BU73" i="5"/>
  <c r="BT73" i="5"/>
  <c r="BS73" i="5"/>
  <c r="BR73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CO71" i="5"/>
  <c r="CN71" i="5"/>
  <c r="CM71" i="5"/>
  <c r="CL71" i="5"/>
  <c r="CK71" i="5"/>
  <c r="CJ71" i="5"/>
  <c r="CI71" i="5"/>
  <c r="CH71" i="5"/>
  <c r="CG71" i="5"/>
  <c r="CF71" i="5"/>
  <c r="CE71" i="5"/>
  <c r="CD71" i="5"/>
  <c r="CC71" i="5"/>
  <c r="CB71" i="5"/>
  <c r="CA71" i="5"/>
  <c r="BZ71" i="5"/>
  <c r="BY71" i="5"/>
  <c r="BX71" i="5"/>
  <c r="BW71" i="5"/>
  <c r="BV71" i="5"/>
  <c r="BU71" i="5"/>
  <c r="BT71" i="5"/>
  <c r="BS71" i="5"/>
  <c r="BR71" i="5"/>
  <c r="BM71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CC66" i="5"/>
  <c r="CB66" i="5"/>
  <c r="CA66" i="5"/>
  <c r="BZ66" i="5"/>
  <c r="BY66" i="5"/>
  <c r="BX66" i="5"/>
  <c r="BW66" i="5"/>
  <c r="BV66" i="5"/>
  <c r="BU66" i="5"/>
  <c r="BT66" i="5"/>
  <c r="BS66" i="5"/>
  <c r="BR66" i="5"/>
  <c r="CC65" i="5"/>
  <c r="CB65" i="5"/>
  <c r="CA65" i="5"/>
  <c r="BZ65" i="5"/>
  <c r="BY65" i="5"/>
  <c r="BX65" i="5"/>
  <c r="BW65" i="5"/>
  <c r="BV65" i="5"/>
  <c r="BU65" i="5"/>
  <c r="BT65" i="5"/>
  <c r="BS65" i="5"/>
  <c r="BR65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CC63" i="5"/>
  <c r="CB63" i="5"/>
  <c r="CA63" i="5"/>
  <c r="BZ63" i="5"/>
  <c r="BY63" i="5"/>
  <c r="BX63" i="5"/>
  <c r="BW63" i="5"/>
  <c r="BV63" i="5"/>
  <c r="BU63" i="5"/>
  <c r="BT63" i="5"/>
  <c r="BS63" i="5"/>
  <c r="BR63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M61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CC58" i="5"/>
  <c r="CB58" i="5"/>
  <c r="CA58" i="5"/>
  <c r="BZ58" i="5"/>
  <c r="BY58" i="5"/>
  <c r="BX58" i="5"/>
  <c r="BW58" i="5"/>
  <c r="BV58" i="5"/>
  <c r="BU58" i="5"/>
  <c r="BT58" i="5"/>
  <c r="BS58" i="5"/>
  <c r="BR58" i="5"/>
  <c r="CC57" i="5"/>
  <c r="CB57" i="5"/>
  <c r="CA57" i="5"/>
  <c r="BZ57" i="5"/>
  <c r="BY57" i="5"/>
  <c r="BX57" i="5"/>
  <c r="BW57" i="5"/>
  <c r="BV57" i="5"/>
  <c r="BU57" i="5"/>
  <c r="BT57" i="5"/>
  <c r="BS57" i="5"/>
  <c r="BR57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CC55" i="5"/>
  <c r="CB55" i="5"/>
  <c r="CA55" i="5"/>
  <c r="BZ55" i="5"/>
  <c r="BY55" i="5"/>
  <c r="BX55" i="5"/>
  <c r="BW55" i="5"/>
  <c r="BV55" i="5"/>
  <c r="BU55" i="5"/>
  <c r="BT55" i="5"/>
  <c r="BS55" i="5"/>
  <c r="BR55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M51" i="5"/>
  <c r="CC50" i="5"/>
  <c r="CB50" i="5"/>
  <c r="CA50" i="5"/>
  <c r="BZ50" i="5"/>
  <c r="BY50" i="5"/>
  <c r="BX50" i="5"/>
  <c r="BW50" i="5"/>
  <c r="BV50" i="5"/>
  <c r="BU50" i="5"/>
  <c r="BT50" i="5"/>
  <c r="BS50" i="5"/>
  <c r="BR50" i="5"/>
  <c r="CC49" i="5"/>
  <c r="CB49" i="5"/>
  <c r="CA49" i="5"/>
  <c r="BZ49" i="5"/>
  <c r="BY49" i="5"/>
  <c r="BX49" i="5"/>
  <c r="BW49" i="5"/>
  <c r="BV49" i="5"/>
  <c r="BU49" i="5"/>
  <c r="BT49" i="5"/>
  <c r="BS49" i="5"/>
  <c r="BR49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CC47" i="5"/>
  <c r="CB47" i="5"/>
  <c r="CA47" i="5"/>
  <c r="BZ47" i="5"/>
  <c r="BY47" i="5"/>
  <c r="BX47" i="5"/>
  <c r="BW47" i="5"/>
  <c r="BV47" i="5"/>
  <c r="BU47" i="5"/>
  <c r="BT47" i="5"/>
  <c r="BS47" i="5"/>
  <c r="BR47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CO41" i="5"/>
  <c r="CN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M41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Z33" i="5"/>
  <c r="BY33" i="5"/>
  <c r="BX33" i="5"/>
  <c r="BW33" i="5"/>
  <c r="BV33" i="5"/>
  <c r="BU33" i="5"/>
  <c r="BT33" i="5"/>
  <c r="BS33" i="5"/>
  <c r="BR33" i="5"/>
  <c r="BZ32" i="5"/>
  <c r="BY32" i="5"/>
  <c r="BX32" i="5"/>
  <c r="BW32" i="5"/>
  <c r="BV32" i="5"/>
  <c r="BU32" i="5"/>
  <c r="BT32" i="5"/>
  <c r="BS32" i="5"/>
  <c r="BR32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M31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M21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M19" i="5"/>
  <c r="CO18" i="5"/>
  <c r="CN18" i="5"/>
  <c r="CM18" i="5"/>
  <c r="CL18" i="5"/>
  <c r="CK18" i="5"/>
  <c r="CJ18" i="5"/>
  <c r="CI18" i="5"/>
  <c r="CH18" i="5"/>
  <c r="CG18" i="5"/>
  <c r="CF18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N18" i="5"/>
  <c r="BM18" i="5"/>
  <c r="CO17" i="5"/>
  <c r="CN17" i="5"/>
  <c r="CM17" i="5"/>
  <c r="CL17" i="5"/>
  <c r="CK17" i="5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M17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N16" i="5"/>
  <c r="BM16" i="5"/>
  <c r="CO15" i="5"/>
  <c r="CN15" i="5"/>
  <c r="CM15" i="5"/>
  <c r="CL15" i="5"/>
  <c r="CK15" i="5"/>
  <c r="CJ15" i="5"/>
  <c r="CI15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M15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N14" i="5"/>
  <c r="BM14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M13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N12" i="5"/>
  <c r="BM12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M11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N10" i="5"/>
  <c r="BM10" i="5"/>
  <c r="AI86" i="5" l="1"/>
  <c r="O86" i="5"/>
  <c r="BC86" i="5"/>
  <c r="AN86" i="5"/>
  <c r="BH86" i="5"/>
  <c r="T86" i="5"/>
  <c r="Y86" i="5"/>
  <c r="AS86" i="5"/>
  <c r="E86" i="5"/>
  <c r="J86" i="5"/>
  <c r="AX86" i="5"/>
  <c r="AD86" i="5"/>
  <c r="BN82" i="5"/>
  <c r="BN78" i="5"/>
  <c r="BN76" i="5"/>
  <c r="BN74" i="5"/>
  <c r="BN72" i="5"/>
  <c r="BN70" i="5"/>
  <c r="BN68" i="5"/>
  <c r="BN66" i="5"/>
  <c r="BN64" i="5"/>
  <c r="BN62" i="5"/>
  <c r="BN60" i="5"/>
  <c r="BN58" i="5"/>
  <c r="BN56" i="5"/>
  <c r="BN54" i="5"/>
  <c r="BN52" i="5"/>
  <c r="BN50" i="5"/>
  <c r="BN48" i="5"/>
  <c r="BN46" i="5"/>
  <c r="BN44" i="5"/>
  <c r="BN42" i="5"/>
  <c r="BN40" i="5"/>
  <c r="BN38" i="5"/>
  <c r="BN36" i="5"/>
  <c r="BN34" i="5"/>
  <c r="BN30" i="5"/>
  <c r="BN28" i="5"/>
  <c r="BN26" i="5"/>
  <c r="BN24" i="5"/>
  <c r="BN22" i="5"/>
  <c r="BN20" i="5"/>
  <c r="BM82" i="5"/>
  <c r="BM79" i="5"/>
  <c r="BM78" i="5"/>
  <c r="BM77" i="5"/>
  <c r="BM76" i="5"/>
  <c r="BM75" i="5"/>
  <c r="BM74" i="5"/>
  <c r="BM73" i="5"/>
  <c r="BM72" i="5"/>
  <c r="BM70" i="5"/>
  <c r="BM69" i="5"/>
  <c r="BM68" i="5"/>
  <c r="BM67" i="5"/>
  <c r="BM66" i="5"/>
  <c r="BM65" i="5"/>
  <c r="BM64" i="5"/>
  <c r="BM63" i="5"/>
  <c r="BM62" i="5"/>
  <c r="BM60" i="5"/>
  <c r="BM59" i="5"/>
  <c r="BM58" i="5"/>
  <c r="BM57" i="5"/>
  <c r="BM56" i="5"/>
  <c r="BM55" i="5"/>
  <c r="BM54" i="5"/>
  <c r="BM53" i="5"/>
  <c r="BM52" i="5"/>
  <c r="BM50" i="5"/>
  <c r="BM49" i="5"/>
  <c r="BM48" i="5"/>
  <c r="BM47" i="5"/>
  <c r="BM46" i="5"/>
  <c r="BM45" i="5"/>
  <c r="BM44" i="5"/>
  <c r="BM43" i="5"/>
  <c r="BM42" i="5"/>
  <c r="BM40" i="5"/>
  <c r="BM39" i="5"/>
  <c r="BM38" i="5"/>
  <c r="BM37" i="5"/>
  <c r="BM36" i="5"/>
  <c r="BM35" i="5"/>
  <c r="BM34" i="5"/>
  <c r="BM30" i="5"/>
  <c r="BM29" i="5"/>
  <c r="BM28" i="5"/>
  <c r="BM27" i="5"/>
  <c r="BM26" i="5"/>
  <c r="BM25" i="5"/>
  <c r="BM24" i="5"/>
  <c r="BM23" i="5"/>
  <c r="BM22" i="5"/>
  <c r="BM20" i="5"/>
  <c r="AI156" i="7"/>
  <c r="AD156" i="7"/>
  <c r="BC155" i="7"/>
  <c r="AX155" i="7"/>
  <c r="O155" i="7"/>
  <c r="J155" i="7"/>
  <c r="AX152" i="7"/>
  <c r="AX153" i="7" s="1"/>
  <c r="J152" i="7"/>
  <c r="AD151" i="7"/>
  <c r="CL147" i="7"/>
  <c r="CK147" i="7"/>
  <c r="CJ147" i="7"/>
  <c r="CI147" i="7"/>
  <c r="CH147" i="7"/>
  <c r="CG147" i="7"/>
  <c r="CF147" i="7"/>
  <c r="CE147" i="7"/>
  <c r="CD147" i="7"/>
  <c r="CC147" i="7"/>
  <c r="CB147" i="7"/>
  <c r="CA147" i="7"/>
  <c r="BZ147" i="7"/>
  <c r="BY147" i="7"/>
  <c r="BX147" i="7"/>
  <c r="BW147" i="7"/>
  <c r="BV147" i="7"/>
  <c r="BU147" i="7"/>
  <c r="BT147" i="7"/>
  <c r="BS147" i="7"/>
  <c r="BR147" i="7"/>
  <c r="BQ147" i="7"/>
  <c r="BP147" i="7"/>
  <c r="BO147" i="7"/>
  <c r="CL146" i="7"/>
  <c r="CK146" i="7"/>
  <c r="CJ146" i="7"/>
  <c r="CI146" i="7"/>
  <c r="CH146" i="7"/>
  <c r="CG146" i="7"/>
  <c r="CF146" i="7"/>
  <c r="CE146" i="7"/>
  <c r="CD146" i="7"/>
  <c r="CC146" i="7"/>
  <c r="CB146" i="7"/>
  <c r="CA146" i="7"/>
  <c r="BZ146" i="7"/>
  <c r="BY146" i="7"/>
  <c r="BX146" i="7"/>
  <c r="BW146" i="7"/>
  <c r="BV146" i="7"/>
  <c r="BU146" i="7"/>
  <c r="BT146" i="7"/>
  <c r="BS146" i="7"/>
  <c r="BR146" i="7"/>
  <c r="BQ146" i="7"/>
  <c r="BP146" i="7"/>
  <c r="BO146" i="7"/>
  <c r="CL145" i="7"/>
  <c r="CK145" i="7"/>
  <c r="CJ145" i="7"/>
  <c r="CI145" i="7"/>
  <c r="CH145" i="7"/>
  <c r="CG145" i="7"/>
  <c r="CF145" i="7"/>
  <c r="CE145" i="7"/>
  <c r="CD145" i="7"/>
  <c r="CC145" i="7"/>
  <c r="CB145" i="7"/>
  <c r="CA145" i="7"/>
  <c r="BZ145" i="7"/>
  <c r="BY145" i="7"/>
  <c r="BX145" i="7"/>
  <c r="BW145" i="7"/>
  <c r="BV145" i="7"/>
  <c r="BU145" i="7"/>
  <c r="BT145" i="7"/>
  <c r="BS145" i="7"/>
  <c r="BR145" i="7"/>
  <c r="BQ145" i="7"/>
  <c r="BP145" i="7"/>
  <c r="BO145" i="7"/>
  <c r="CL144" i="7"/>
  <c r="CK144" i="7"/>
  <c r="CJ144" i="7"/>
  <c r="CI144" i="7"/>
  <c r="CH144" i="7"/>
  <c r="CG144" i="7"/>
  <c r="CF144" i="7"/>
  <c r="CE144" i="7"/>
  <c r="CD144" i="7"/>
  <c r="CC144" i="7"/>
  <c r="CB144" i="7"/>
  <c r="CA144" i="7"/>
  <c r="BZ144" i="7"/>
  <c r="BY144" i="7"/>
  <c r="BX144" i="7"/>
  <c r="BW144" i="7"/>
  <c r="BV144" i="7"/>
  <c r="BU144" i="7"/>
  <c r="BT144" i="7"/>
  <c r="BS144" i="7"/>
  <c r="BR144" i="7"/>
  <c r="BQ144" i="7"/>
  <c r="BP144" i="7"/>
  <c r="BO144" i="7"/>
  <c r="CL143" i="7"/>
  <c r="CK143" i="7"/>
  <c r="CJ143" i="7"/>
  <c r="CI143" i="7"/>
  <c r="CH143" i="7"/>
  <c r="CG143" i="7"/>
  <c r="CF143" i="7"/>
  <c r="CE143" i="7"/>
  <c r="CD143" i="7"/>
  <c r="CC143" i="7"/>
  <c r="CB143" i="7"/>
  <c r="CA143" i="7"/>
  <c r="BZ143" i="7"/>
  <c r="BY143" i="7"/>
  <c r="BX143" i="7"/>
  <c r="BW143" i="7"/>
  <c r="BV143" i="7"/>
  <c r="BU143" i="7"/>
  <c r="BT143" i="7"/>
  <c r="BS143" i="7"/>
  <c r="BR143" i="7"/>
  <c r="BQ143" i="7"/>
  <c r="BP143" i="7"/>
  <c r="BO143" i="7"/>
  <c r="CL142" i="7"/>
  <c r="CK142" i="7"/>
  <c r="CJ142" i="7"/>
  <c r="CI142" i="7"/>
  <c r="CH142" i="7"/>
  <c r="CG142" i="7"/>
  <c r="CF142" i="7"/>
  <c r="CE142" i="7"/>
  <c r="CD142" i="7"/>
  <c r="CC142" i="7"/>
  <c r="CB142" i="7"/>
  <c r="CA142" i="7"/>
  <c r="BZ142" i="7"/>
  <c r="BY142" i="7"/>
  <c r="BX142" i="7"/>
  <c r="BW142" i="7"/>
  <c r="BV142" i="7"/>
  <c r="BU142" i="7"/>
  <c r="BT142" i="7"/>
  <c r="BS142" i="7"/>
  <c r="BR142" i="7"/>
  <c r="BQ142" i="7"/>
  <c r="BP142" i="7"/>
  <c r="BO142" i="7"/>
  <c r="CL141" i="7"/>
  <c r="CK141" i="7"/>
  <c r="CJ141" i="7"/>
  <c r="CI141" i="7"/>
  <c r="CH141" i="7"/>
  <c r="CG141" i="7"/>
  <c r="CF141" i="7"/>
  <c r="CE141" i="7"/>
  <c r="CD141" i="7"/>
  <c r="CC141" i="7"/>
  <c r="CB141" i="7"/>
  <c r="CA141" i="7"/>
  <c r="BZ141" i="7"/>
  <c r="BY141" i="7"/>
  <c r="BX141" i="7"/>
  <c r="BW141" i="7"/>
  <c r="BV141" i="7"/>
  <c r="BU141" i="7"/>
  <c r="BT141" i="7"/>
  <c r="BS141" i="7"/>
  <c r="BR141" i="7"/>
  <c r="BQ141" i="7"/>
  <c r="BP141" i="7"/>
  <c r="BO141" i="7"/>
  <c r="CL140" i="7"/>
  <c r="CK140" i="7"/>
  <c r="CJ140" i="7"/>
  <c r="CI140" i="7"/>
  <c r="CH140" i="7"/>
  <c r="CG140" i="7"/>
  <c r="CF140" i="7"/>
  <c r="CE140" i="7"/>
  <c r="CD140" i="7"/>
  <c r="CC140" i="7"/>
  <c r="CB140" i="7"/>
  <c r="CA140" i="7"/>
  <c r="BZ140" i="7"/>
  <c r="BY140" i="7"/>
  <c r="BX140" i="7"/>
  <c r="BW140" i="7"/>
  <c r="BV140" i="7"/>
  <c r="BU140" i="7"/>
  <c r="BT140" i="7"/>
  <c r="BS140" i="7"/>
  <c r="BR140" i="7"/>
  <c r="BQ140" i="7"/>
  <c r="BP140" i="7"/>
  <c r="BO140" i="7"/>
  <c r="CL139" i="7"/>
  <c r="CK139" i="7"/>
  <c r="CJ139" i="7"/>
  <c r="CI139" i="7"/>
  <c r="CH139" i="7"/>
  <c r="CG139" i="7"/>
  <c r="CF139" i="7"/>
  <c r="CE139" i="7"/>
  <c r="CD139" i="7"/>
  <c r="CC139" i="7"/>
  <c r="CB139" i="7"/>
  <c r="CA139" i="7"/>
  <c r="BZ139" i="7"/>
  <c r="BY139" i="7"/>
  <c r="BX139" i="7"/>
  <c r="BW139" i="7"/>
  <c r="BV139" i="7"/>
  <c r="BU139" i="7"/>
  <c r="BT139" i="7"/>
  <c r="BS139" i="7"/>
  <c r="BR139" i="7"/>
  <c r="BQ139" i="7"/>
  <c r="BP139" i="7"/>
  <c r="BO139" i="7"/>
  <c r="CL138" i="7"/>
  <c r="CK138" i="7"/>
  <c r="CJ138" i="7"/>
  <c r="CI138" i="7"/>
  <c r="CH138" i="7"/>
  <c r="CG138" i="7"/>
  <c r="CF138" i="7"/>
  <c r="CE138" i="7"/>
  <c r="CD138" i="7"/>
  <c r="CC138" i="7"/>
  <c r="CB138" i="7"/>
  <c r="CA138" i="7"/>
  <c r="BZ138" i="7"/>
  <c r="BY138" i="7"/>
  <c r="BX138" i="7"/>
  <c r="BW138" i="7"/>
  <c r="BV138" i="7"/>
  <c r="BU138" i="7"/>
  <c r="BT138" i="7"/>
  <c r="BS138" i="7"/>
  <c r="BR138" i="7"/>
  <c r="BQ138" i="7"/>
  <c r="BP138" i="7"/>
  <c r="BO138" i="7"/>
  <c r="CL137" i="7"/>
  <c r="CK137" i="7"/>
  <c r="CJ137" i="7"/>
  <c r="CI137" i="7"/>
  <c r="CH137" i="7"/>
  <c r="CG137" i="7"/>
  <c r="CF137" i="7"/>
  <c r="CE137" i="7"/>
  <c r="CD137" i="7"/>
  <c r="CC137" i="7"/>
  <c r="CB137" i="7"/>
  <c r="CA137" i="7"/>
  <c r="BZ137" i="7"/>
  <c r="BY137" i="7"/>
  <c r="BX137" i="7"/>
  <c r="BW137" i="7"/>
  <c r="BV137" i="7"/>
  <c r="BU137" i="7"/>
  <c r="BT137" i="7"/>
  <c r="BS137" i="7"/>
  <c r="BR137" i="7"/>
  <c r="BQ137" i="7"/>
  <c r="BP137" i="7"/>
  <c r="BO137" i="7"/>
  <c r="CL136" i="7"/>
  <c r="CK136" i="7"/>
  <c r="CJ136" i="7"/>
  <c r="CI136" i="7"/>
  <c r="CH136" i="7"/>
  <c r="CG136" i="7"/>
  <c r="CF136" i="7"/>
  <c r="CE136" i="7"/>
  <c r="CD136" i="7"/>
  <c r="CC136" i="7"/>
  <c r="CB136" i="7"/>
  <c r="CA136" i="7"/>
  <c r="BZ136" i="7"/>
  <c r="BY136" i="7"/>
  <c r="BX136" i="7"/>
  <c r="BW136" i="7"/>
  <c r="BV136" i="7"/>
  <c r="BU136" i="7"/>
  <c r="BT136" i="7"/>
  <c r="BS136" i="7"/>
  <c r="BR136" i="7"/>
  <c r="BQ136" i="7"/>
  <c r="BP136" i="7"/>
  <c r="BO136" i="7"/>
  <c r="CL135" i="7"/>
  <c r="CK135" i="7"/>
  <c r="CJ135" i="7"/>
  <c r="CI135" i="7"/>
  <c r="CH135" i="7"/>
  <c r="CG135" i="7"/>
  <c r="CF135" i="7"/>
  <c r="CE135" i="7"/>
  <c r="CD135" i="7"/>
  <c r="CC135" i="7"/>
  <c r="CB135" i="7"/>
  <c r="CA135" i="7"/>
  <c r="BZ135" i="7"/>
  <c r="BY135" i="7"/>
  <c r="BX135" i="7"/>
  <c r="BW135" i="7"/>
  <c r="BV135" i="7"/>
  <c r="BU135" i="7"/>
  <c r="BT135" i="7"/>
  <c r="BS135" i="7"/>
  <c r="BR135" i="7"/>
  <c r="BQ135" i="7"/>
  <c r="BP135" i="7"/>
  <c r="BO135" i="7"/>
  <c r="CL134" i="7"/>
  <c r="CK134" i="7"/>
  <c r="CJ134" i="7"/>
  <c r="CI134" i="7"/>
  <c r="CH134" i="7"/>
  <c r="CG134" i="7"/>
  <c r="CF134" i="7"/>
  <c r="CE134" i="7"/>
  <c r="CD134" i="7"/>
  <c r="CC134" i="7"/>
  <c r="CB134" i="7"/>
  <c r="CA134" i="7"/>
  <c r="BZ134" i="7"/>
  <c r="BY134" i="7"/>
  <c r="BX134" i="7"/>
  <c r="BW134" i="7"/>
  <c r="BV134" i="7"/>
  <c r="BU134" i="7"/>
  <c r="BT134" i="7"/>
  <c r="BS134" i="7"/>
  <c r="BR134" i="7"/>
  <c r="BQ134" i="7"/>
  <c r="BP134" i="7"/>
  <c r="BO134" i="7"/>
  <c r="CL133" i="7"/>
  <c r="CK133" i="7"/>
  <c r="CJ133" i="7"/>
  <c r="CI133" i="7"/>
  <c r="CH133" i="7"/>
  <c r="CG133" i="7"/>
  <c r="CF133" i="7"/>
  <c r="CE133" i="7"/>
  <c r="CD133" i="7"/>
  <c r="CC133" i="7"/>
  <c r="CB133" i="7"/>
  <c r="CA133" i="7"/>
  <c r="BZ133" i="7"/>
  <c r="BY133" i="7"/>
  <c r="BX133" i="7"/>
  <c r="BW133" i="7"/>
  <c r="BV133" i="7"/>
  <c r="BU133" i="7"/>
  <c r="BT133" i="7"/>
  <c r="BS133" i="7"/>
  <c r="BR133" i="7"/>
  <c r="BQ133" i="7"/>
  <c r="BP133" i="7"/>
  <c r="BO133" i="7"/>
  <c r="CL132" i="7"/>
  <c r="CK132" i="7"/>
  <c r="CJ132" i="7"/>
  <c r="CI132" i="7"/>
  <c r="CH132" i="7"/>
  <c r="CG132" i="7"/>
  <c r="CF132" i="7"/>
  <c r="CE132" i="7"/>
  <c r="CD132" i="7"/>
  <c r="CC132" i="7"/>
  <c r="CB132" i="7"/>
  <c r="CA132" i="7"/>
  <c r="BZ132" i="7"/>
  <c r="BY132" i="7"/>
  <c r="BX132" i="7"/>
  <c r="BW132" i="7"/>
  <c r="BV132" i="7"/>
  <c r="BU132" i="7"/>
  <c r="BT132" i="7"/>
  <c r="BS132" i="7"/>
  <c r="BR132" i="7"/>
  <c r="BQ132" i="7"/>
  <c r="BP132" i="7"/>
  <c r="BO132" i="7"/>
  <c r="CL131" i="7"/>
  <c r="CK131" i="7"/>
  <c r="CJ131" i="7"/>
  <c r="CI131" i="7"/>
  <c r="CH131" i="7"/>
  <c r="CG131" i="7"/>
  <c r="CF131" i="7"/>
  <c r="CE131" i="7"/>
  <c r="CD131" i="7"/>
  <c r="CC131" i="7"/>
  <c r="CB131" i="7"/>
  <c r="CA131" i="7"/>
  <c r="BZ131" i="7"/>
  <c r="BY131" i="7"/>
  <c r="BX131" i="7"/>
  <c r="BW131" i="7"/>
  <c r="BV131" i="7"/>
  <c r="BU131" i="7"/>
  <c r="BT131" i="7"/>
  <c r="BS131" i="7"/>
  <c r="BR131" i="7"/>
  <c r="BQ131" i="7"/>
  <c r="BP131" i="7"/>
  <c r="BO131" i="7"/>
  <c r="CL130" i="7"/>
  <c r="CK130" i="7"/>
  <c r="CJ130" i="7"/>
  <c r="CI130" i="7"/>
  <c r="CH130" i="7"/>
  <c r="CG130" i="7"/>
  <c r="CF130" i="7"/>
  <c r="CE130" i="7"/>
  <c r="CD130" i="7"/>
  <c r="CC130" i="7"/>
  <c r="CB130" i="7"/>
  <c r="CA130" i="7"/>
  <c r="BZ130" i="7"/>
  <c r="BY130" i="7"/>
  <c r="BX130" i="7"/>
  <c r="BW130" i="7"/>
  <c r="BV130" i="7"/>
  <c r="BU130" i="7"/>
  <c r="BT130" i="7"/>
  <c r="BS130" i="7"/>
  <c r="BR130" i="7"/>
  <c r="BQ130" i="7"/>
  <c r="BP130" i="7"/>
  <c r="BO130" i="7"/>
  <c r="CL129" i="7"/>
  <c r="CK129" i="7"/>
  <c r="CJ129" i="7"/>
  <c r="CI129" i="7"/>
  <c r="CH129" i="7"/>
  <c r="CG129" i="7"/>
  <c r="CF129" i="7"/>
  <c r="CE129" i="7"/>
  <c r="CD129" i="7"/>
  <c r="CC129" i="7"/>
  <c r="CB129" i="7"/>
  <c r="CA129" i="7"/>
  <c r="BZ129" i="7"/>
  <c r="BY129" i="7"/>
  <c r="BX129" i="7"/>
  <c r="BW129" i="7"/>
  <c r="BV129" i="7"/>
  <c r="BU129" i="7"/>
  <c r="BT129" i="7"/>
  <c r="BS129" i="7"/>
  <c r="BR129" i="7"/>
  <c r="BQ129" i="7"/>
  <c r="BP129" i="7"/>
  <c r="BO129" i="7"/>
  <c r="CL128" i="7"/>
  <c r="BH156" i="7" s="1"/>
  <c r="CK128" i="7"/>
  <c r="BC156" i="7" s="1"/>
  <c r="BC157" i="7" s="1"/>
  <c r="CJ128" i="7"/>
  <c r="AX156" i="7" s="1"/>
  <c r="AX157" i="7" s="1"/>
  <c r="CI128" i="7"/>
  <c r="AS156" i="7" s="1"/>
  <c r="CH128" i="7"/>
  <c r="AN156" i="7" s="1"/>
  <c r="AN157" i="7" s="1"/>
  <c r="CG128" i="7"/>
  <c r="CF128" i="7"/>
  <c r="CE128" i="7"/>
  <c r="Y156" i="7" s="1"/>
  <c r="CD128" i="7"/>
  <c r="T156" i="7" s="1"/>
  <c r="CC128" i="7"/>
  <c r="O156" i="7" s="1"/>
  <c r="O157" i="7" s="1"/>
  <c r="CB128" i="7"/>
  <c r="J156" i="7" s="1"/>
  <c r="J157" i="7" s="1"/>
  <c r="CA128" i="7"/>
  <c r="E156" i="7" s="1"/>
  <c r="BZ128" i="7"/>
  <c r="BH155" i="7" s="1"/>
  <c r="BY128" i="7"/>
  <c r="BX128" i="7"/>
  <c r="BW128" i="7"/>
  <c r="AS155" i="7" s="1"/>
  <c r="BV128" i="7"/>
  <c r="AN155" i="7" s="1"/>
  <c r="BU128" i="7"/>
  <c r="AI155" i="7" s="1"/>
  <c r="BT128" i="7"/>
  <c r="AD155" i="7" s="1"/>
  <c r="BS128" i="7"/>
  <c r="Y155" i="7" s="1"/>
  <c r="BR128" i="7"/>
  <c r="T155" i="7" s="1"/>
  <c r="BQ128" i="7"/>
  <c r="BP128" i="7"/>
  <c r="BO128" i="7"/>
  <c r="E155" i="7" s="1"/>
  <c r="BW127" i="7"/>
  <c r="BV127" i="7"/>
  <c r="BU127" i="7"/>
  <c r="BT127" i="7"/>
  <c r="BS127" i="7"/>
  <c r="BR127" i="7"/>
  <c r="BQ127" i="7"/>
  <c r="BP127" i="7"/>
  <c r="BO127" i="7"/>
  <c r="CL125" i="7"/>
  <c r="CK125" i="7"/>
  <c r="CJ125" i="7"/>
  <c r="CI125" i="7"/>
  <c r="CH125" i="7"/>
  <c r="CG125" i="7"/>
  <c r="CF125" i="7"/>
  <c r="CE125" i="7"/>
  <c r="CD125" i="7"/>
  <c r="CC125" i="7"/>
  <c r="CB125" i="7"/>
  <c r="CA125" i="7"/>
  <c r="BZ125" i="7"/>
  <c r="BY125" i="7"/>
  <c r="BX125" i="7"/>
  <c r="BW125" i="7"/>
  <c r="BV125" i="7"/>
  <c r="BU125" i="7"/>
  <c r="BT125" i="7"/>
  <c r="BS125" i="7"/>
  <c r="BR125" i="7"/>
  <c r="BQ125" i="7"/>
  <c r="BP125" i="7"/>
  <c r="BO125" i="7"/>
  <c r="CL124" i="7"/>
  <c r="CK124" i="7"/>
  <c r="CJ124" i="7"/>
  <c r="CI124" i="7"/>
  <c r="CH124" i="7"/>
  <c r="CG124" i="7"/>
  <c r="CF124" i="7"/>
  <c r="CE124" i="7"/>
  <c r="CD124" i="7"/>
  <c r="CC124" i="7"/>
  <c r="CB124" i="7"/>
  <c r="CA124" i="7"/>
  <c r="BZ124" i="7"/>
  <c r="BY124" i="7"/>
  <c r="BX124" i="7"/>
  <c r="BW124" i="7"/>
  <c r="BV124" i="7"/>
  <c r="BU124" i="7"/>
  <c r="BT124" i="7"/>
  <c r="BS124" i="7"/>
  <c r="BR124" i="7"/>
  <c r="BQ124" i="7"/>
  <c r="BP124" i="7"/>
  <c r="BO124" i="7"/>
  <c r="CL123" i="7"/>
  <c r="CK123" i="7"/>
  <c r="CJ123" i="7"/>
  <c r="CI123" i="7"/>
  <c r="CH123" i="7"/>
  <c r="CG123" i="7"/>
  <c r="CF123" i="7"/>
  <c r="CE123" i="7"/>
  <c r="CD123" i="7"/>
  <c r="CC123" i="7"/>
  <c r="CB123" i="7"/>
  <c r="CA123" i="7"/>
  <c r="BZ123" i="7"/>
  <c r="BY123" i="7"/>
  <c r="BX123" i="7"/>
  <c r="BW123" i="7"/>
  <c r="BV123" i="7"/>
  <c r="BU123" i="7"/>
  <c r="BT123" i="7"/>
  <c r="BS123" i="7"/>
  <c r="BR123" i="7"/>
  <c r="BQ123" i="7"/>
  <c r="BP123" i="7"/>
  <c r="BO123" i="7"/>
  <c r="CL122" i="7"/>
  <c r="CK122" i="7"/>
  <c r="CJ122" i="7"/>
  <c r="CI122" i="7"/>
  <c r="CH122" i="7"/>
  <c r="CG122" i="7"/>
  <c r="CF122" i="7"/>
  <c r="CE122" i="7"/>
  <c r="CD122" i="7"/>
  <c r="CC122" i="7"/>
  <c r="CB122" i="7"/>
  <c r="CA122" i="7"/>
  <c r="BZ122" i="7"/>
  <c r="BY122" i="7"/>
  <c r="BX122" i="7"/>
  <c r="BW122" i="7"/>
  <c r="BV122" i="7"/>
  <c r="BU122" i="7"/>
  <c r="BT122" i="7"/>
  <c r="BS122" i="7"/>
  <c r="BR122" i="7"/>
  <c r="BQ122" i="7"/>
  <c r="BP122" i="7"/>
  <c r="BO122" i="7"/>
  <c r="CL121" i="7"/>
  <c r="CK121" i="7"/>
  <c r="CJ121" i="7"/>
  <c r="CI121" i="7"/>
  <c r="CH121" i="7"/>
  <c r="CG121" i="7"/>
  <c r="CF121" i="7"/>
  <c r="CE121" i="7"/>
  <c r="CD121" i="7"/>
  <c r="CC121" i="7"/>
  <c r="CB121" i="7"/>
  <c r="CA121" i="7"/>
  <c r="BZ121" i="7"/>
  <c r="BY121" i="7"/>
  <c r="BX121" i="7"/>
  <c r="BW121" i="7"/>
  <c r="BV121" i="7"/>
  <c r="BU121" i="7"/>
  <c r="BT121" i="7"/>
  <c r="BS121" i="7"/>
  <c r="BR121" i="7"/>
  <c r="BQ121" i="7"/>
  <c r="BP121" i="7"/>
  <c r="BO121" i="7"/>
  <c r="CL120" i="7"/>
  <c r="CK120" i="7"/>
  <c r="CJ120" i="7"/>
  <c r="CI120" i="7"/>
  <c r="CH120" i="7"/>
  <c r="CG120" i="7"/>
  <c r="CF120" i="7"/>
  <c r="CE120" i="7"/>
  <c r="CD120" i="7"/>
  <c r="CC120" i="7"/>
  <c r="CB120" i="7"/>
  <c r="CA120" i="7"/>
  <c r="BZ120" i="7"/>
  <c r="BY120" i="7"/>
  <c r="BX120" i="7"/>
  <c r="BW120" i="7"/>
  <c r="BV120" i="7"/>
  <c r="BU120" i="7"/>
  <c r="BT120" i="7"/>
  <c r="BS120" i="7"/>
  <c r="BR120" i="7"/>
  <c r="BQ120" i="7"/>
  <c r="BP120" i="7"/>
  <c r="BO120" i="7"/>
  <c r="CL119" i="7"/>
  <c r="CK119" i="7"/>
  <c r="CJ119" i="7"/>
  <c r="CI119" i="7"/>
  <c r="CH119" i="7"/>
  <c r="CG119" i="7"/>
  <c r="CF119" i="7"/>
  <c r="CE119" i="7"/>
  <c r="CD119" i="7"/>
  <c r="CC119" i="7"/>
  <c r="CB119" i="7"/>
  <c r="CA119" i="7"/>
  <c r="BZ119" i="7"/>
  <c r="BY119" i="7"/>
  <c r="BX119" i="7"/>
  <c r="BW119" i="7"/>
  <c r="BV119" i="7"/>
  <c r="BU119" i="7"/>
  <c r="BT119" i="7"/>
  <c r="BS119" i="7"/>
  <c r="BR119" i="7"/>
  <c r="BQ119" i="7"/>
  <c r="BP119" i="7"/>
  <c r="BO119" i="7"/>
  <c r="CL118" i="7"/>
  <c r="CK118" i="7"/>
  <c r="CJ118" i="7"/>
  <c r="CI118" i="7"/>
  <c r="CH118" i="7"/>
  <c r="CG118" i="7"/>
  <c r="CF118" i="7"/>
  <c r="CE118" i="7"/>
  <c r="CD118" i="7"/>
  <c r="CC118" i="7"/>
  <c r="CB118" i="7"/>
  <c r="CA118" i="7"/>
  <c r="BZ118" i="7"/>
  <c r="BY118" i="7"/>
  <c r="BX118" i="7"/>
  <c r="BW118" i="7"/>
  <c r="BV118" i="7"/>
  <c r="BU118" i="7"/>
  <c r="BT118" i="7"/>
  <c r="BS118" i="7"/>
  <c r="BR118" i="7"/>
  <c r="BQ118" i="7"/>
  <c r="BP118" i="7"/>
  <c r="BO118" i="7"/>
  <c r="CL117" i="7"/>
  <c r="CK117" i="7"/>
  <c r="CJ117" i="7"/>
  <c r="CI117" i="7"/>
  <c r="CH117" i="7"/>
  <c r="CG117" i="7"/>
  <c r="CF117" i="7"/>
  <c r="CE117" i="7"/>
  <c r="CD117" i="7"/>
  <c r="CC117" i="7"/>
  <c r="CB117" i="7"/>
  <c r="CA117" i="7"/>
  <c r="BZ117" i="7"/>
  <c r="BY117" i="7"/>
  <c r="BX117" i="7"/>
  <c r="BW117" i="7"/>
  <c r="BV117" i="7"/>
  <c r="BU117" i="7"/>
  <c r="BT117" i="7"/>
  <c r="BS117" i="7"/>
  <c r="BR117" i="7"/>
  <c r="BQ117" i="7"/>
  <c r="BP117" i="7"/>
  <c r="BO117" i="7"/>
  <c r="CL116" i="7"/>
  <c r="CK116" i="7"/>
  <c r="CJ116" i="7"/>
  <c r="CI116" i="7"/>
  <c r="CH116" i="7"/>
  <c r="CG116" i="7"/>
  <c r="CF116" i="7"/>
  <c r="CE116" i="7"/>
  <c r="CD116" i="7"/>
  <c r="CC116" i="7"/>
  <c r="CB116" i="7"/>
  <c r="CA116" i="7"/>
  <c r="BZ116" i="7"/>
  <c r="BY116" i="7"/>
  <c r="BX116" i="7"/>
  <c r="BW116" i="7"/>
  <c r="BV116" i="7"/>
  <c r="BU116" i="7"/>
  <c r="BT116" i="7"/>
  <c r="BS116" i="7"/>
  <c r="BR116" i="7"/>
  <c r="BQ116" i="7"/>
  <c r="BP116" i="7"/>
  <c r="BO116" i="7"/>
  <c r="CL115" i="7"/>
  <c r="CK115" i="7"/>
  <c r="CJ115" i="7"/>
  <c r="CI115" i="7"/>
  <c r="CH115" i="7"/>
  <c r="CG115" i="7"/>
  <c r="CF115" i="7"/>
  <c r="CE115" i="7"/>
  <c r="CD115" i="7"/>
  <c r="CC115" i="7"/>
  <c r="CB115" i="7"/>
  <c r="CA115" i="7"/>
  <c r="BZ115" i="7"/>
  <c r="BY115" i="7"/>
  <c r="BX115" i="7"/>
  <c r="BW115" i="7"/>
  <c r="BV115" i="7"/>
  <c r="BU115" i="7"/>
  <c r="BT115" i="7"/>
  <c r="BS115" i="7"/>
  <c r="BR115" i="7"/>
  <c r="BQ115" i="7"/>
  <c r="BP115" i="7"/>
  <c r="BO115" i="7"/>
  <c r="CL114" i="7"/>
  <c r="CK114" i="7"/>
  <c r="CJ114" i="7"/>
  <c r="CI114" i="7"/>
  <c r="CH114" i="7"/>
  <c r="CG114" i="7"/>
  <c r="CF114" i="7"/>
  <c r="CE114" i="7"/>
  <c r="CD114" i="7"/>
  <c r="CC114" i="7"/>
  <c r="CB114" i="7"/>
  <c r="CA114" i="7"/>
  <c r="BZ114" i="7"/>
  <c r="BY114" i="7"/>
  <c r="BX114" i="7"/>
  <c r="BW114" i="7"/>
  <c r="BV114" i="7"/>
  <c r="BU114" i="7"/>
  <c r="BT114" i="7"/>
  <c r="BS114" i="7"/>
  <c r="BR114" i="7"/>
  <c r="BQ114" i="7"/>
  <c r="BP114" i="7"/>
  <c r="BO114" i="7"/>
  <c r="CL113" i="7"/>
  <c r="CK113" i="7"/>
  <c r="CJ113" i="7"/>
  <c r="CI113" i="7"/>
  <c r="CH113" i="7"/>
  <c r="CG113" i="7"/>
  <c r="CF113" i="7"/>
  <c r="CE113" i="7"/>
  <c r="CD113" i="7"/>
  <c r="CC113" i="7"/>
  <c r="CB113" i="7"/>
  <c r="CA113" i="7"/>
  <c r="BZ113" i="7"/>
  <c r="BY113" i="7"/>
  <c r="BX113" i="7"/>
  <c r="BW113" i="7"/>
  <c r="BV113" i="7"/>
  <c r="BU113" i="7"/>
  <c r="BT113" i="7"/>
  <c r="BS113" i="7"/>
  <c r="BR113" i="7"/>
  <c r="BQ113" i="7"/>
  <c r="BP113" i="7"/>
  <c r="BO113" i="7"/>
  <c r="CL112" i="7"/>
  <c r="CK112" i="7"/>
  <c r="CJ112" i="7"/>
  <c r="CI112" i="7"/>
  <c r="CH112" i="7"/>
  <c r="CG112" i="7"/>
  <c r="CF112" i="7"/>
  <c r="CE112" i="7"/>
  <c r="CD112" i="7"/>
  <c r="CC112" i="7"/>
  <c r="CB112" i="7"/>
  <c r="CA112" i="7"/>
  <c r="BZ112" i="7"/>
  <c r="BY112" i="7"/>
  <c r="BX112" i="7"/>
  <c r="BW112" i="7"/>
  <c r="BV112" i="7"/>
  <c r="BU112" i="7"/>
  <c r="BT112" i="7"/>
  <c r="BS112" i="7"/>
  <c r="BR112" i="7"/>
  <c r="BQ112" i="7"/>
  <c r="BP112" i="7"/>
  <c r="BO112" i="7"/>
  <c r="CL111" i="7"/>
  <c r="CK111" i="7"/>
  <c r="CJ111" i="7"/>
  <c r="CI111" i="7"/>
  <c r="CH111" i="7"/>
  <c r="CG111" i="7"/>
  <c r="CF111" i="7"/>
  <c r="CE111" i="7"/>
  <c r="CD111" i="7"/>
  <c r="CC111" i="7"/>
  <c r="CB111" i="7"/>
  <c r="CA111" i="7"/>
  <c r="BZ111" i="7"/>
  <c r="BY111" i="7"/>
  <c r="BX111" i="7"/>
  <c r="BW111" i="7"/>
  <c r="BV111" i="7"/>
  <c r="BU111" i="7"/>
  <c r="BT111" i="7"/>
  <c r="BS111" i="7"/>
  <c r="BR111" i="7"/>
  <c r="BQ111" i="7"/>
  <c r="BP111" i="7"/>
  <c r="BO111" i="7"/>
  <c r="CL110" i="7"/>
  <c r="CK110" i="7"/>
  <c r="CJ110" i="7"/>
  <c r="CI110" i="7"/>
  <c r="CH110" i="7"/>
  <c r="CG110" i="7"/>
  <c r="CF110" i="7"/>
  <c r="CE110" i="7"/>
  <c r="CD110" i="7"/>
  <c r="CC110" i="7"/>
  <c r="CB110" i="7"/>
  <c r="CA110" i="7"/>
  <c r="BZ110" i="7"/>
  <c r="BY110" i="7"/>
  <c r="BX110" i="7"/>
  <c r="BW110" i="7"/>
  <c r="BV110" i="7"/>
  <c r="BU110" i="7"/>
  <c r="BT110" i="7"/>
  <c r="BS110" i="7"/>
  <c r="BR110" i="7"/>
  <c r="BQ110" i="7"/>
  <c r="BP110" i="7"/>
  <c r="BO110" i="7"/>
  <c r="CL109" i="7"/>
  <c r="CK109" i="7"/>
  <c r="CJ109" i="7"/>
  <c r="CI109" i="7"/>
  <c r="CH109" i="7"/>
  <c r="CG109" i="7"/>
  <c r="CF109" i="7"/>
  <c r="CE109" i="7"/>
  <c r="CD109" i="7"/>
  <c r="CC109" i="7"/>
  <c r="CB109" i="7"/>
  <c r="CA109" i="7"/>
  <c r="BZ109" i="7"/>
  <c r="BY109" i="7"/>
  <c r="BX109" i="7"/>
  <c r="BW109" i="7"/>
  <c r="BV109" i="7"/>
  <c r="BU109" i="7"/>
  <c r="BT109" i="7"/>
  <c r="BS109" i="7"/>
  <c r="BR109" i="7"/>
  <c r="BQ109" i="7"/>
  <c r="BP109" i="7"/>
  <c r="BO109" i="7"/>
  <c r="CL108" i="7"/>
  <c r="CK108" i="7"/>
  <c r="CJ108" i="7"/>
  <c r="CI108" i="7"/>
  <c r="CH108" i="7"/>
  <c r="CG108" i="7"/>
  <c r="CF108" i="7"/>
  <c r="CE108" i="7"/>
  <c r="CD108" i="7"/>
  <c r="CC108" i="7"/>
  <c r="CB108" i="7"/>
  <c r="CA108" i="7"/>
  <c r="BZ108" i="7"/>
  <c r="BY108" i="7"/>
  <c r="BX108" i="7"/>
  <c r="BW108" i="7"/>
  <c r="BV108" i="7"/>
  <c r="BU108" i="7"/>
  <c r="BT108" i="7"/>
  <c r="BS108" i="7"/>
  <c r="BR108" i="7"/>
  <c r="BQ108" i="7"/>
  <c r="BP108" i="7"/>
  <c r="BO108" i="7"/>
  <c r="CL107" i="7"/>
  <c r="CK107" i="7"/>
  <c r="CJ107" i="7"/>
  <c r="CI107" i="7"/>
  <c r="CH107" i="7"/>
  <c r="CG107" i="7"/>
  <c r="CF107" i="7"/>
  <c r="CE107" i="7"/>
  <c r="CD107" i="7"/>
  <c r="CC107" i="7"/>
  <c r="CB107" i="7"/>
  <c r="CA107" i="7"/>
  <c r="BZ107" i="7"/>
  <c r="BY107" i="7"/>
  <c r="BX107" i="7"/>
  <c r="BW107" i="7"/>
  <c r="BV107" i="7"/>
  <c r="BU107" i="7"/>
  <c r="BT107" i="7"/>
  <c r="BS107" i="7"/>
  <c r="BR107" i="7"/>
  <c r="BQ107" i="7"/>
  <c r="BP107" i="7"/>
  <c r="BO107" i="7"/>
  <c r="CL106" i="7"/>
  <c r="CK106" i="7"/>
  <c r="CJ106" i="7"/>
  <c r="CI106" i="7"/>
  <c r="CH106" i="7"/>
  <c r="CG106" i="7"/>
  <c r="CF106" i="7"/>
  <c r="CE106" i="7"/>
  <c r="CD106" i="7"/>
  <c r="CC106" i="7"/>
  <c r="CB106" i="7"/>
  <c r="CA106" i="7"/>
  <c r="BZ106" i="7"/>
  <c r="BY106" i="7"/>
  <c r="BX106" i="7"/>
  <c r="BW106" i="7"/>
  <c r="BV106" i="7"/>
  <c r="BU106" i="7"/>
  <c r="BT106" i="7"/>
  <c r="BS106" i="7"/>
  <c r="BR106" i="7"/>
  <c r="BQ106" i="7"/>
  <c r="BP106" i="7"/>
  <c r="BO106" i="7"/>
  <c r="CL105" i="7"/>
  <c r="CK105" i="7"/>
  <c r="CJ105" i="7"/>
  <c r="CI105" i="7"/>
  <c r="CH105" i="7"/>
  <c r="CG105" i="7"/>
  <c r="CF105" i="7"/>
  <c r="CE105" i="7"/>
  <c r="CD105" i="7"/>
  <c r="CC105" i="7"/>
  <c r="CB105" i="7"/>
  <c r="CA105" i="7"/>
  <c r="BZ105" i="7"/>
  <c r="BY105" i="7"/>
  <c r="BX105" i="7"/>
  <c r="BW105" i="7"/>
  <c r="BV105" i="7"/>
  <c r="BU105" i="7"/>
  <c r="BT105" i="7"/>
  <c r="BS105" i="7"/>
  <c r="BR105" i="7"/>
  <c r="BQ105" i="7"/>
  <c r="BP105" i="7"/>
  <c r="BO105" i="7"/>
  <c r="CL104" i="7"/>
  <c r="CK104" i="7"/>
  <c r="CJ104" i="7"/>
  <c r="CI104" i="7"/>
  <c r="CH104" i="7"/>
  <c r="CG104" i="7"/>
  <c r="CF104" i="7"/>
  <c r="CE104" i="7"/>
  <c r="CD104" i="7"/>
  <c r="CC104" i="7"/>
  <c r="CB104" i="7"/>
  <c r="CA104" i="7"/>
  <c r="BZ104" i="7"/>
  <c r="BY104" i="7"/>
  <c r="BX104" i="7"/>
  <c r="BW104" i="7"/>
  <c r="BV104" i="7"/>
  <c r="BU104" i="7"/>
  <c r="BT104" i="7"/>
  <c r="BS104" i="7"/>
  <c r="BR104" i="7"/>
  <c r="BQ104" i="7"/>
  <c r="BP104" i="7"/>
  <c r="BO104" i="7"/>
  <c r="CL103" i="7"/>
  <c r="CK103" i="7"/>
  <c r="CJ103" i="7"/>
  <c r="CI103" i="7"/>
  <c r="CH103" i="7"/>
  <c r="CG103" i="7"/>
  <c r="CF103" i="7"/>
  <c r="CE103" i="7"/>
  <c r="CD103" i="7"/>
  <c r="CC103" i="7"/>
  <c r="CB103" i="7"/>
  <c r="CA103" i="7"/>
  <c r="BZ103" i="7"/>
  <c r="BY103" i="7"/>
  <c r="BX103" i="7"/>
  <c r="BW103" i="7"/>
  <c r="BV103" i="7"/>
  <c r="BU103" i="7"/>
  <c r="BT103" i="7"/>
  <c r="BS103" i="7"/>
  <c r="BR103" i="7"/>
  <c r="BQ103" i="7"/>
  <c r="BP103" i="7"/>
  <c r="BO103" i="7"/>
  <c r="CL102" i="7"/>
  <c r="CK102" i="7"/>
  <c r="CJ102" i="7"/>
  <c r="CI102" i="7"/>
  <c r="CH102" i="7"/>
  <c r="CG102" i="7"/>
  <c r="CF102" i="7"/>
  <c r="CE102" i="7"/>
  <c r="CD102" i="7"/>
  <c r="CC102" i="7"/>
  <c r="CB102" i="7"/>
  <c r="CA102" i="7"/>
  <c r="BZ102" i="7"/>
  <c r="BY102" i="7"/>
  <c r="BX102" i="7"/>
  <c r="BW102" i="7"/>
  <c r="BV102" i="7"/>
  <c r="BU102" i="7"/>
  <c r="BT102" i="7"/>
  <c r="BS102" i="7"/>
  <c r="BR102" i="7"/>
  <c r="BQ102" i="7"/>
  <c r="BP102" i="7"/>
  <c r="BO102" i="7"/>
  <c r="CL101" i="7"/>
  <c r="CK101" i="7"/>
  <c r="CJ101" i="7"/>
  <c r="CI101" i="7"/>
  <c r="CH101" i="7"/>
  <c r="CG101" i="7"/>
  <c r="CF101" i="7"/>
  <c r="CE101" i="7"/>
  <c r="CD101" i="7"/>
  <c r="CC101" i="7"/>
  <c r="CB101" i="7"/>
  <c r="CA101" i="7"/>
  <c r="BZ101" i="7"/>
  <c r="BY101" i="7"/>
  <c r="BX101" i="7"/>
  <c r="BW101" i="7"/>
  <c r="BV101" i="7"/>
  <c r="BU101" i="7"/>
  <c r="BT101" i="7"/>
  <c r="BS101" i="7"/>
  <c r="BR101" i="7"/>
  <c r="BQ101" i="7"/>
  <c r="BP101" i="7"/>
  <c r="BO101" i="7"/>
  <c r="CL100" i="7"/>
  <c r="CK100" i="7"/>
  <c r="CJ100" i="7"/>
  <c r="CI100" i="7"/>
  <c r="CH100" i="7"/>
  <c r="CG100" i="7"/>
  <c r="CF100" i="7"/>
  <c r="CE100" i="7"/>
  <c r="CD100" i="7"/>
  <c r="CC100" i="7"/>
  <c r="CB100" i="7"/>
  <c r="CA100" i="7"/>
  <c r="BZ100" i="7"/>
  <c r="BY100" i="7"/>
  <c r="BX100" i="7"/>
  <c r="BW100" i="7"/>
  <c r="BV100" i="7"/>
  <c r="BU100" i="7"/>
  <c r="BT100" i="7"/>
  <c r="BS100" i="7"/>
  <c r="BR100" i="7"/>
  <c r="BQ100" i="7"/>
  <c r="BP100" i="7"/>
  <c r="BO100" i="7"/>
  <c r="CL99" i="7"/>
  <c r="CK99" i="7"/>
  <c r="CJ99" i="7"/>
  <c r="CI99" i="7"/>
  <c r="CH99" i="7"/>
  <c r="CG99" i="7"/>
  <c r="CF99" i="7"/>
  <c r="CE99" i="7"/>
  <c r="CD99" i="7"/>
  <c r="CC99" i="7"/>
  <c r="CB99" i="7"/>
  <c r="CA99" i="7"/>
  <c r="BZ99" i="7"/>
  <c r="BY99" i="7"/>
  <c r="BX99" i="7"/>
  <c r="BW99" i="7"/>
  <c r="BV99" i="7"/>
  <c r="BU99" i="7"/>
  <c r="BT99" i="7"/>
  <c r="BS99" i="7"/>
  <c r="BR99" i="7"/>
  <c r="BQ99" i="7"/>
  <c r="BP99" i="7"/>
  <c r="BO99" i="7"/>
  <c r="CL98" i="7"/>
  <c r="CK98" i="7"/>
  <c r="CJ98" i="7"/>
  <c r="CI98" i="7"/>
  <c r="CH98" i="7"/>
  <c r="CG98" i="7"/>
  <c r="CF98" i="7"/>
  <c r="CE98" i="7"/>
  <c r="CD98" i="7"/>
  <c r="CC98" i="7"/>
  <c r="CB98" i="7"/>
  <c r="CA98" i="7"/>
  <c r="BZ98" i="7"/>
  <c r="BY98" i="7"/>
  <c r="BX98" i="7"/>
  <c r="BW98" i="7"/>
  <c r="BV98" i="7"/>
  <c r="BU98" i="7"/>
  <c r="BT98" i="7"/>
  <c r="BS98" i="7"/>
  <c r="BR98" i="7"/>
  <c r="BQ98" i="7"/>
  <c r="BP98" i="7"/>
  <c r="BO98" i="7"/>
  <c r="CL97" i="7"/>
  <c r="CK97" i="7"/>
  <c r="CJ97" i="7"/>
  <c r="CI97" i="7"/>
  <c r="CH97" i="7"/>
  <c r="CG97" i="7"/>
  <c r="CF97" i="7"/>
  <c r="CE97" i="7"/>
  <c r="CD97" i="7"/>
  <c r="CC97" i="7"/>
  <c r="CB97" i="7"/>
  <c r="CA97" i="7"/>
  <c r="BZ97" i="7"/>
  <c r="BY97" i="7"/>
  <c r="BX97" i="7"/>
  <c r="BW97" i="7"/>
  <c r="BV97" i="7"/>
  <c r="BU97" i="7"/>
  <c r="BT97" i="7"/>
  <c r="BS97" i="7"/>
  <c r="BR97" i="7"/>
  <c r="BQ97" i="7"/>
  <c r="BP97" i="7"/>
  <c r="BO97" i="7"/>
  <c r="CL96" i="7"/>
  <c r="CK96" i="7"/>
  <c r="CJ96" i="7"/>
  <c r="CI96" i="7"/>
  <c r="CH96" i="7"/>
  <c r="CG96" i="7"/>
  <c r="CF96" i="7"/>
  <c r="CE96" i="7"/>
  <c r="CD96" i="7"/>
  <c r="CC96" i="7"/>
  <c r="CB96" i="7"/>
  <c r="CA96" i="7"/>
  <c r="BZ96" i="7"/>
  <c r="BY96" i="7"/>
  <c r="BX96" i="7"/>
  <c r="BW96" i="7"/>
  <c r="BV96" i="7"/>
  <c r="BU96" i="7"/>
  <c r="BT96" i="7"/>
  <c r="BS96" i="7"/>
  <c r="BR96" i="7"/>
  <c r="BQ96" i="7"/>
  <c r="BP96" i="7"/>
  <c r="BO96" i="7"/>
  <c r="CL95" i="7"/>
  <c r="CK95" i="7"/>
  <c r="CJ95" i="7"/>
  <c r="CI95" i="7"/>
  <c r="CH95" i="7"/>
  <c r="CG95" i="7"/>
  <c r="CF95" i="7"/>
  <c r="CE95" i="7"/>
  <c r="CD95" i="7"/>
  <c r="CC95" i="7"/>
  <c r="CB95" i="7"/>
  <c r="CA95" i="7"/>
  <c r="BZ95" i="7"/>
  <c r="BY95" i="7"/>
  <c r="BX95" i="7"/>
  <c r="BW95" i="7"/>
  <c r="BV95" i="7"/>
  <c r="BU95" i="7"/>
  <c r="BT95" i="7"/>
  <c r="BS95" i="7"/>
  <c r="BR95" i="7"/>
  <c r="BQ95" i="7"/>
  <c r="BP95" i="7"/>
  <c r="BO95" i="7"/>
  <c r="CL94" i="7"/>
  <c r="CK94" i="7"/>
  <c r="CJ94" i="7"/>
  <c r="CI94" i="7"/>
  <c r="CH94" i="7"/>
  <c r="CG94" i="7"/>
  <c r="CF94" i="7"/>
  <c r="CE94" i="7"/>
  <c r="CD94" i="7"/>
  <c r="CC94" i="7"/>
  <c r="CB94" i="7"/>
  <c r="CA94" i="7"/>
  <c r="BZ94" i="7"/>
  <c r="BY94" i="7"/>
  <c r="BX94" i="7"/>
  <c r="BW94" i="7"/>
  <c r="BV94" i="7"/>
  <c r="BU94" i="7"/>
  <c r="BT94" i="7"/>
  <c r="BS94" i="7"/>
  <c r="BR94" i="7"/>
  <c r="BQ94" i="7"/>
  <c r="BP94" i="7"/>
  <c r="BO94" i="7"/>
  <c r="CL93" i="7"/>
  <c r="CK93" i="7"/>
  <c r="CJ93" i="7"/>
  <c r="CI93" i="7"/>
  <c r="CH93" i="7"/>
  <c r="CG93" i="7"/>
  <c r="CF93" i="7"/>
  <c r="CE93" i="7"/>
  <c r="CD93" i="7"/>
  <c r="CC93" i="7"/>
  <c r="CB93" i="7"/>
  <c r="CA93" i="7"/>
  <c r="BZ93" i="7"/>
  <c r="BY93" i="7"/>
  <c r="BX93" i="7"/>
  <c r="BW93" i="7"/>
  <c r="BV93" i="7"/>
  <c r="BU93" i="7"/>
  <c r="BT93" i="7"/>
  <c r="BS93" i="7"/>
  <c r="BR93" i="7"/>
  <c r="BQ93" i="7"/>
  <c r="BP93" i="7"/>
  <c r="BO93" i="7"/>
  <c r="CL92" i="7"/>
  <c r="CK92" i="7"/>
  <c r="CJ92" i="7"/>
  <c r="CI92" i="7"/>
  <c r="CH92" i="7"/>
  <c r="CG92" i="7"/>
  <c r="CF92" i="7"/>
  <c r="CE92" i="7"/>
  <c r="CD92" i="7"/>
  <c r="CC92" i="7"/>
  <c r="CB92" i="7"/>
  <c r="CA92" i="7"/>
  <c r="BZ92" i="7"/>
  <c r="BY92" i="7"/>
  <c r="BX92" i="7"/>
  <c r="BW92" i="7"/>
  <c r="BV92" i="7"/>
  <c r="BU92" i="7"/>
  <c r="BT92" i="7"/>
  <c r="BS92" i="7"/>
  <c r="BR92" i="7"/>
  <c r="BQ92" i="7"/>
  <c r="BP92" i="7"/>
  <c r="BO92" i="7"/>
  <c r="CL91" i="7"/>
  <c r="CK91" i="7"/>
  <c r="CJ91" i="7"/>
  <c r="CI91" i="7"/>
  <c r="CH91" i="7"/>
  <c r="CG91" i="7"/>
  <c r="CF91" i="7"/>
  <c r="CE91" i="7"/>
  <c r="CD91" i="7"/>
  <c r="CC91" i="7"/>
  <c r="CB91" i="7"/>
  <c r="CA91" i="7"/>
  <c r="BZ91" i="7"/>
  <c r="BY91" i="7"/>
  <c r="BX91" i="7"/>
  <c r="BW91" i="7"/>
  <c r="BV91" i="7"/>
  <c r="BU91" i="7"/>
  <c r="BT91" i="7"/>
  <c r="BS91" i="7"/>
  <c r="BR91" i="7"/>
  <c r="BQ91" i="7"/>
  <c r="BP91" i="7"/>
  <c r="BO91" i="7"/>
  <c r="CL90" i="7"/>
  <c r="CK90" i="7"/>
  <c r="CJ90" i="7"/>
  <c r="CI90" i="7"/>
  <c r="CH90" i="7"/>
  <c r="CG90" i="7"/>
  <c r="CF90" i="7"/>
  <c r="CE90" i="7"/>
  <c r="CD90" i="7"/>
  <c r="CC90" i="7"/>
  <c r="CB90" i="7"/>
  <c r="CA90" i="7"/>
  <c r="BZ90" i="7"/>
  <c r="BY90" i="7"/>
  <c r="BX90" i="7"/>
  <c r="BW90" i="7"/>
  <c r="BV90" i="7"/>
  <c r="BU90" i="7"/>
  <c r="BT90" i="7"/>
  <c r="BS90" i="7"/>
  <c r="BR90" i="7"/>
  <c r="BQ90" i="7"/>
  <c r="BP90" i="7"/>
  <c r="BO90" i="7"/>
  <c r="CL89" i="7"/>
  <c r="CK89" i="7"/>
  <c r="CJ89" i="7"/>
  <c r="CI89" i="7"/>
  <c r="CH89" i="7"/>
  <c r="CG89" i="7"/>
  <c r="CF89" i="7"/>
  <c r="CE89" i="7"/>
  <c r="CD89" i="7"/>
  <c r="CC89" i="7"/>
  <c r="CB89" i="7"/>
  <c r="CA89" i="7"/>
  <c r="BZ89" i="7"/>
  <c r="BY89" i="7"/>
  <c r="BX89" i="7"/>
  <c r="BW89" i="7"/>
  <c r="BV89" i="7"/>
  <c r="BU89" i="7"/>
  <c r="BT89" i="7"/>
  <c r="BS89" i="7"/>
  <c r="BR89" i="7"/>
  <c r="BQ89" i="7"/>
  <c r="BP89" i="7"/>
  <c r="BO89" i="7"/>
  <c r="CL88" i="7"/>
  <c r="CK88" i="7"/>
  <c r="CJ88" i="7"/>
  <c r="CI88" i="7"/>
  <c r="CH88" i="7"/>
  <c r="CG88" i="7"/>
  <c r="CF88" i="7"/>
  <c r="CE88" i="7"/>
  <c r="CD88" i="7"/>
  <c r="CC88" i="7"/>
  <c r="CB88" i="7"/>
  <c r="CA88" i="7"/>
  <c r="BZ88" i="7"/>
  <c r="BY88" i="7"/>
  <c r="BX88" i="7"/>
  <c r="BW88" i="7"/>
  <c r="BV88" i="7"/>
  <c r="BU88" i="7"/>
  <c r="BT88" i="7"/>
  <c r="BS88" i="7"/>
  <c r="BR88" i="7"/>
  <c r="BQ88" i="7"/>
  <c r="BP88" i="7"/>
  <c r="BO88" i="7"/>
  <c r="CL87" i="7"/>
  <c r="CK87" i="7"/>
  <c r="CJ87" i="7"/>
  <c r="CI87" i="7"/>
  <c r="CH87" i="7"/>
  <c r="CG87" i="7"/>
  <c r="CF87" i="7"/>
  <c r="CE87" i="7"/>
  <c r="CD87" i="7"/>
  <c r="CC87" i="7"/>
  <c r="CB87" i="7"/>
  <c r="CA87" i="7"/>
  <c r="BZ87" i="7"/>
  <c r="BY87" i="7"/>
  <c r="BX87" i="7"/>
  <c r="BW87" i="7"/>
  <c r="BV87" i="7"/>
  <c r="BU87" i="7"/>
  <c r="BT87" i="7"/>
  <c r="BS87" i="7"/>
  <c r="BR87" i="7"/>
  <c r="BQ87" i="7"/>
  <c r="BP87" i="7"/>
  <c r="BO87" i="7"/>
  <c r="CL86" i="7"/>
  <c r="CK86" i="7"/>
  <c r="CJ86" i="7"/>
  <c r="CI86" i="7"/>
  <c r="CH86" i="7"/>
  <c r="CG86" i="7"/>
  <c r="CF86" i="7"/>
  <c r="CE86" i="7"/>
  <c r="CD86" i="7"/>
  <c r="CC86" i="7"/>
  <c r="CB86" i="7"/>
  <c r="CA86" i="7"/>
  <c r="BZ86" i="7"/>
  <c r="BY86" i="7"/>
  <c r="BX86" i="7"/>
  <c r="BW86" i="7"/>
  <c r="BV86" i="7"/>
  <c r="BU86" i="7"/>
  <c r="BT86" i="7"/>
  <c r="BS86" i="7"/>
  <c r="BR86" i="7"/>
  <c r="BQ86" i="7"/>
  <c r="BP86" i="7"/>
  <c r="BO86" i="7"/>
  <c r="CL85" i="7"/>
  <c r="CK85" i="7"/>
  <c r="CJ85" i="7"/>
  <c r="CI85" i="7"/>
  <c r="CH85" i="7"/>
  <c r="CG85" i="7"/>
  <c r="CF85" i="7"/>
  <c r="CE85" i="7"/>
  <c r="CD85" i="7"/>
  <c r="CC85" i="7"/>
  <c r="CB85" i="7"/>
  <c r="CA85" i="7"/>
  <c r="BZ85" i="7"/>
  <c r="BY85" i="7"/>
  <c r="BX85" i="7"/>
  <c r="BW85" i="7"/>
  <c r="BV85" i="7"/>
  <c r="BU85" i="7"/>
  <c r="BT85" i="7"/>
  <c r="BS85" i="7"/>
  <c r="BR85" i="7"/>
  <c r="BQ85" i="7"/>
  <c r="BP85" i="7"/>
  <c r="BO85" i="7"/>
  <c r="CL84" i="7"/>
  <c r="CK84" i="7"/>
  <c r="CJ84" i="7"/>
  <c r="CI84" i="7"/>
  <c r="CH84" i="7"/>
  <c r="CG84" i="7"/>
  <c r="CF84" i="7"/>
  <c r="CE84" i="7"/>
  <c r="CD84" i="7"/>
  <c r="CC84" i="7"/>
  <c r="CB84" i="7"/>
  <c r="CA84" i="7"/>
  <c r="BZ84" i="7"/>
  <c r="BY84" i="7"/>
  <c r="BX84" i="7"/>
  <c r="BW84" i="7"/>
  <c r="BV84" i="7"/>
  <c r="BU84" i="7"/>
  <c r="BT84" i="7"/>
  <c r="BS84" i="7"/>
  <c r="BR84" i="7"/>
  <c r="BQ84" i="7"/>
  <c r="BP84" i="7"/>
  <c r="BO84" i="7"/>
  <c r="CL83" i="7"/>
  <c r="CK83" i="7"/>
  <c r="CJ83" i="7"/>
  <c r="CI83" i="7"/>
  <c r="CH83" i="7"/>
  <c r="CG83" i="7"/>
  <c r="CF83" i="7"/>
  <c r="CE83" i="7"/>
  <c r="CD83" i="7"/>
  <c r="CC83" i="7"/>
  <c r="CB83" i="7"/>
  <c r="CA83" i="7"/>
  <c r="BZ83" i="7"/>
  <c r="BY83" i="7"/>
  <c r="BX83" i="7"/>
  <c r="BW83" i="7"/>
  <c r="BV83" i="7"/>
  <c r="BU83" i="7"/>
  <c r="BT83" i="7"/>
  <c r="BS83" i="7"/>
  <c r="BR83" i="7"/>
  <c r="BQ83" i="7"/>
  <c r="BP83" i="7"/>
  <c r="BO83" i="7"/>
  <c r="CL82" i="7"/>
  <c r="CK82" i="7"/>
  <c r="CJ82" i="7"/>
  <c r="CI82" i="7"/>
  <c r="CH82" i="7"/>
  <c r="CG82" i="7"/>
  <c r="CF82" i="7"/>
  <c r="CE82" i="7"/>
  <c r="CD82" i="7"/>
  <c r="CC82" i="7"/>
  <c r="CB82" i="7"/>
  <c r="CA82" i="7"/>
  <c r="BZ82" i="7"/>
  <c r="BY82" i="7"/>
  <c r="BX82" i="7"/>
  <c r="BW82" i="7"/>
  <c r="BV82" i="7"/>
  <c r="BU82" i="7"/>
  <c r="BT82" i="7"/>
  <c r="BS82" i="7"/>
  <c r="BR82" i="7"/>
  <c r="BQ82" i="7"/>
  <c r="BP82" i="7"/>
  <c r="BO82" i="7"/>
  <c r="CL81" i="7"/>
  <c r="CK81" i="7"/>
  <c r="CJ81" i="7"/>
  <c r="CI81" i="7"/>
  <c r="CH81" i="7"/>
  <c r="CG81" i="7"/>
  <c r="CF81" i="7"/>
  <c r="CE81" i="7"/>
  <c r="CD81" i="7"/>
  <c r="CC81" i="7"/>
  <c r="CB81" i="7"/>
  <c r="CA81" i="7"/>
  <c r="BZ81" i="7"/>
  <c r="BY81" i="7"/>
  <c r="BX81" i="7"/>
  <c r="BW81" i="7"/>
  <c r="BV81" i="7"/>
  <c r="BU81" i="7"/>
  <c r="BT81" i="7"/>
  <c r="BS81" i="7"/>
  <c r="BR81" i="7"/>
  <c r="BQ81" i="7"/>
  <c r="BP81" i="7"/>
  <c r="BO81" i="7"/>
  <c r="CL80" i="7"/>
  <c r="CK80" i="7"/>
  <c r="CJ80" i="7"/>
  <c r="CI80" i="7"/>
  <c r="CH80" i="7"/>
  <c r="CG80" i="7"/>
  <c r="CF80" i="7"/>
  <c r="CE80" i="7"/>
  <c r="CD80" i="7"/>
  <c r="CC80" i="7"/>
  <c r="CB80" i="7"/>
  <c r="CA80" i="7"/>
  <c r="BZ80" i="7"/>
  <c r="BY80" i="7"/>
  <c r="BX80" i="7"/>
  <c r="BW80" i="7"/>
  <c r="BV80" i="7"/>
  <c r="BU80" i="7"/>
  <c r="BT80" i="7"/>
  <c r="BS80" i="7"/>
  <c r="BR80" i="7"/>
  <c r="BQ80" i="7"/>
  <c r="BP80" i="7"/>
  <c r="BO80" i="7"/>
  <c r="CL79" i="7"/>
  <c r="CK79" i="7"/>
  <c r="CJ79" i="7"/>
  <c r="CI79" i="7"/>
  <c r="CH79" i="7"/>
  <c r="CG79" i="7"/>
  <c r="CF79" i="7"/>
  <c r="CE79" i="7"/>
  <c r="CD79" i="7"/>
  <c r="CC79" i="7"/>
  <c r="CB79" i="7"/>
  <c r="CA79" i="7"/>
  <c r="BZ79" i="7"/>
  <c r="BY79" i="7"/>
  <c r="BX79" i="7"/>
  <c r="BW79" i="7"/>
  <c r="BV79" i="7"/>
  <c r="BU79" i="7"/>
  <c r="BT79" i="7"/>
  <c r="BS79" i="7"/>
  <c r="BR79" i="7"/>
  <c r="BQ79" i="7"/>
  <c r="BP79" i="7"/>
  <c r="BO79" i="7"/>
  <c r="CL78" i="7"/>
  <c r="CK78" i="7"/>
  <c r="CJ78" i="7"/>
  <c r="CI78" i="7"/>
  <c r="CH78" i="7"/>
  <c r="CG78" i="7"/>
  <c r="CF78" i="7"/>
  <c r="CE78" i="7"/>
  <c r="CD78" i="7"/>
  <c r="CC78" i="7"/>
  <c r="CB78" i="7"/>
  <c r="CA78" i="7"/>
  <c r="BZ78" i="7"/>
  <c r="BY78" i="7"/>
  <c r="BX78" i="7"/>
  <c r="BW78" i="7"/>
  <c r="BV78" i="7"/>
  <c r="BU78" i="7"/>
  <c r="BT78" i="7"/>
  <c r="BS78" i="7"/>
  <c r="BR78" i="7"/>
  <c r="BQ78" i="7"/>
  <c r="BP78" i="7"/>
  <c r="BO78" i="7"/>
  <c r="CL77" i="7"/>
  <c r="CK77" i="7"/>
  <c r="CJ77" i="7"/>
  <c r="CI77" i="7"/>
  <c r="CH77" i="7"/>
  <c r="CG77" i="7"/>
  <c r="CF77" i="7"/>
  <c r="CE77" i="7"/>
  <c r="CD77" i="7"/>
  <c r="CC77" i="7"/>
  <c r="CB77" i="7"/>
  <c r="CA77" i="7"/>
  <c r="BZ77" i="7"/>
  <c r="BY77" i="7"/>
  <c r="BX77" i="7"/>
  <c r="BW77" i="7"/>
  <c r="BV77" i="7"/>
  <c r="BU77" i="7"/>
  <c r="BT77" i="7"/>
  <c r="BS77" i="7"/>
  <c r="BR77" i="7"/>
  <c r="BQ77" i="7"/>
  <c r="BP77" i="7"/>
  <c r="BO77" i="7"/>
  <c r="CL76" i="7"/>
  <c r="CK76" i="7"/>
  <c r="CJ76" i="7"/>
  <c r="CI76" i="7"/>
  <c r="CH76" i="7"/>
  <c r="CG76" i="7"/>
  <c r="CF76" i="7"/>
  <c r="CE76" i="7"/>
  <c r="CD76" i="7"/>
  <c r="CC76" i="7"/>
  <c r="CB76" i="7"/>
  <c r="CA76" i="7"/>
  <c r="BZ76" i="7"/>
  <c r="BY76" i="7"/>
  <c r="BX76" i="7"/>
  <c r="BW76" i="7"/>
  <c r="BV76" i="7"/>
  <c r="BU76" i="7"/>
  <c r="BT76" i="7"/>
  <c r="BS76" i="7"/>
  <c r="BR76" i="7"/>
  <c r="BQ76" i="7"/>
  <c r="BP76" i="7"/>
  <c r="BO76" i="7"/>
  <c r="CL75" i="7"/>
  <c r="CK75" i="7"/>
  <c r="CJ75" i="7"/>
  <c r="CI75" i="7"/>
  <c r="CH75" i="7"/>
  <c r="CG75" i="7"/>
  <c r="CF75" i="7"/>
  <c r="CE75" i="7"/>
  <c r="CD75" i="7"/>
  <c r="CC75" i="7"/>
  <c r="CB75" i="7"/>
  <c r="CA75" i="7"/>
  <c r="BZ75" i="7"/>
  <c r="BY75" i="7"/>
  <c r="BX75" i="7"/>
  <c r="BW75" i="7"/>
  <c r="BV75" i="7"/>
  <c r="BU75" i="7"/>
  <c r="BT75" i="7"/>
  <c r="BS75" i="7"/>
  <c r="BR75" i="7"/>
  <c r="BQ75" i="7"/>
  <c r="BP75" i="7"/>
  <c r="BO75" i="7"/>
  <c r="CL74" i="7"/>
  <c r="CK74" i="7"/>
  <c r="CJ74" i="7"/>
  <c r="CI74" i="7"/>
  <c r="CH74" i="7"/>
  <c r="CG74" i="7"/>
  <c r="CF74" i="7"/>
  <c r="CE74" i="7"/>
  <c r="CD74" i="7"/>
  <c r="CC74" i="7"/>
  <c r="CB74" i="7"/>
  <c r="CA74" i="7"/>
  <c r="BZ74" i="7"/>
  <c r="BY74" i="7"/>
  <c r="BX74" i="7"/>
  <c r="BW74" i="7"/>
  <c r="BV74" i="7"/>
  <c r="BU74" i="7"/>
  <c r="BT74" i="7"/>
  <c r="BS74" i="7"/>
  <c r="BR74" i="7"/>
  <c r="BQ74" i="7"/>
  <c r="BP74" i="7"/>
  <c r="BO74" i="7"/>
  <c r="CL73" i="7"/>
  <c r="CK73" i="7"/>
  <c r="CJ73" i="7"/>
  <c r="CI73" i="7"/>
  <c r="CH73" i="7"/>
  <c r="CG73" i="7"/>
  <c r="CF73" i="7"/>
  <c r="CE73" i="7"/>
  <c r="CD73" i="7"/>
  <c r="CC73" i="7"/>
  <c r="CB73" i="7"/>
  <c r="CA73" i="7"/>
  <c r="BZ73" i="7"/>
  <c r="BY73" i="7"/>
  <c r="BX73" i="7"/>
  <c r="BW73" i="7"/>
  <c r="BV73" i="7"/>
  <c r="BU73" i="7"/>
  <c r="BT73" i="7"/>
  <c r="BS73" i="7"/>
  <c r="BR73" i="7"/>
  <c r="BQ73" i="7"/>
  <c r="BP73" i="7"/>
  <c r="BO73" i="7"/>
  <c r="CL72" i="7"/>
  <c r="CK72" i="7"/>
  <c r="CJ72" i="7"/>
  <c r="CI72" i="7"/>
  <c r="CH72" i="7"/>
  <c r="CG72" i="7"/>
  <c r="CF72" i="7"/>
  <c r="CE72" i="7"/>
  <c r="CD72" i="7"/>
  <c r="CC72" i="7"/>
  <c r="CB72" i="7"/>
  <c r="CA72" i="7"/>
  <c r="BZ72" i="7"/>
  <c r="BY72" i="7"/>
  <c r="BX72" i="7"/>
  <c r="BW72" i="7"/>
  <c r="BV72" i="7"/>
  <c r="BU72" i="7"/>
  <c r="BT72" i="7"/>
  <c r="BS72" i="7"/>
  <c r="BR72" i="7"/>
  <c r="BQ72" i="7"/>
  <c r="BP72" i="7"/>
  <c r="BO72" i="7"/>
  <c r="CL71" i="7"/>
  <c r="CK71" i="7"/>
  <c r="CJ71" i="7"/>
  <c r="CI71" i="7"/>
  <c r="CH71" i="7"/>
  <c r="CG71" i="7"/>
  <c r="CF71" i="7"/>
  <c r="CE71" i="7"/>
  <c r="CD71" i="7"/>
  <c r="CC71" i="7"/>
  <c r="CB71" i="7"/>
  <c r="CA71" i="7"/>
  <c r="BZ71" i="7"/>
  <c r="BY71" i="7"/>
  <c r="BX71" i="7"/>
  <c r="BW71" i="7"/>
  <c r="BV71" i="7"/>
  <c r="BU71" i="7"/>
  <c r="BT71" i="7"/>
  <c r="BS71" i="7"/>
  <c r="BR71" i="7"/>
  <c r="BQ71" i="7"/>
  <c r="BP71" i="7"/>
  <c r="BO71" i="7"/>
  <c r="CL70" i="7"/>
  <c r="CK70" i="7"/>
  <c r="CJ70" i="7"/>
  <c r="CI70" i="7"/>
  <c r="CH70" i="7"/>
  <c r="CG70" i="7"/>
  <c r="CF70" i="7"/>
  <c r="CE70" i="7"/>
  <c r="CD70" i="7"/>
  <c r="CC70" i="7"/>
  <c r="CB70" i="7"/>
  <c r="CA70" i="7"/>
  <c r="BZ70" i="7"/>
  <c r="BY70" i="7"/>
  <c r="BX70" i="7"/>
  <c r="BW70" i="7"/>
  <c r="BV70" i="7"/>
  <c r="BU70" i="7"/>
  <c r="BT70" i="7"/>
  <c r="BS70" i="7"/>
  <c r="BR70" i="7"/>
  <c r="BQ70" i="7"/>
  <c r="BP70" i="7"/>
  <c r="BO70" i="7"/>
  <c r="CL69" i="7"/>
  <c r="CK69" i="7"/>
  <c r="CJ69" i="7"/>
  <c r="CI69" i="7"/>
  <c r="CH69" i="7"/>
  <c r="CG69" i="7"/>
  <c r="CF69" i="7"/>
  <c r="CE69" i="7"/>
  <c r="CD69" i="7"/>
  <c r="CC69" i="7"/>
  <c r="CB69" i="7"/>
  <c r="CA69" i="7"/>
  <c r="BZ69" i="7"/>
  <c r="BY69" i="7"/>
  <c r="BX69" i="7"/>
  <c r="BW69" i="7"/>
  <c r="BV69" i="7"/>
  <c r="BU69" i="7"/>
  <c r="BT69" i="7"/>
  <c r="BS69" i="7"/>
  <c r="BR69" i="7"/>
  <c r="BQ69" i="7"/>
  <c r="BP69" i="7"/>
  <c r="BO69" i="7"/>
  <c r="CL68" i="7"/>
  <c r="CK68" i="7"/>
  <c r="CJ68" i="7"/>
  <c r="CI68" i="7"/>
  <c r="CH68" i="7"/>
  <c r="CG68" i="7"/>
  <c r="CF68" i="7"/>
  <c r="CE68" i="7"/>
  <c r="CD68" i="7"/>
  <c r="CC68" i="7"/>
  <c r="CB68" i="7"/>
  <c r="CA68" i="7"/>
  <c r="BZ68" i="7"/>
  <c r="BY68" i="7"/>
  <c r="BX68" i="7"/>
  <c r="BW68" i="7"/>
  <c r="BV68" i="7"/>
  <c r="BU68" i="7"/>
  <c r="BT68" i="7"/>
  <c r="BS68" i="7"/>
  <c r="BR68" i="7"/>
  <c r="BQ68" i="7"/>
  <c r="BP68" i="7"/>
  <c r="BO68" i="7"/>
  <c r="CL67" i="7"/>
  <c r="CK67" i="7"/>
  <c r="CJ67" i="7"/>
  <c r="CI67" i="7"/>
  <c r="CH67" i="7"/>
  <c r="CG67" i="7"/>
  <c r="CF67" i="7"/>
  <c r="CE67" i="7"/>
  <c r="CD67" i="7"/>
  <c r="CC67" i="7"/>
  <c r="CB67" i="7"/>
  <c r="CA67" i="7"/>
  <c r="BZ67" i="7"/>
  <c r="BY67" i="7"/>
  <c r="BX67" i="7"/>
  <c r="BW67" i="7"/>
  <c r="BV67" i="7"/>
  <c r="BU67" i="7"/>
  <c r="BT67" i="7"/>
  <c r="BS67" i="7"/>
  <c r="BR67" i="7"/>
  <c r="BQ67" i="7"/>
  <c r="BP67" i="7"/>
  <c r="BO67" i="7"/>
  <c r="CL66" i="7"/>
  <c r="CK66" i="7"/>
  <c r="CJ66" i="7"/>
  <c r="CI66" i="7"/>
  <c r="CH66" i="7"/>
  <c r="CG66" i="7"/>
  <c r="CF66" i="7"/>
  <c r="CE66" i="7"/>
  <c r="CD66" i="7"/>
  <c r="CC66" i="7"/>
  <c r="CB66" i="7"/>
  <c r="CA66" i="7"/>
  <c r="BZ66" i="7"/>
  <c r="BY66" i="7"/>
  <c r="BX66" i="7"/>
  <c r="BW66" i="7"/>
  <c r="BV66" i="7"/>
  <c r="BU66" i="7"/>
  <c r="BT66" i="7"/>
  <c r="BS66" i="7"/>
  <c r="BR66" i="7"/>
  <c r="BQ66" i="7"/>
  <c r="BP66" i="7"/>
  <c r="BO66" i="7"/>
  <c r="CL65" i="7"/>
  <c r="CK65" i="7"/>
  <c r="CJ65" i="7"/>
  <c r="CI65" i="7"/>
  <c r="CH65" i="7"/>
  <c r="CG65" i="7"/>
  <c r="CF65" i="7"/>
  <c r="CE65" i="7"/>
  <c r="CD65" i="7"/>
  <c r="CC65" i="7"/>
  <c r="CB65" i="7"/>
  <c r="CA65" i="7"/>
  <c r="BZ65" i="7"/>
  <c r="BY65" i="7"/>
  <c r="BX65" i="7"/>
  <c r="BW65" i="7"/>
  <c r="BV65" i="7"/>
  <c r="BU65" i="7"/>
  <c r="BT65" i="7"/>
  <c r="BS65" i="7"/>
  <c r="BR65" i="7"/>
  <c r="BQ65" i="7"/>
  <c r="BP65" i="7"/>
  <c r="BO65" i="7"/>
  <c r="CL64" i="7"/>
  <c r="CK64" i="7"/>
  <c r="CJ64" i="7"/>
  <c r="CI64" i="7"/>
  <c r="CH64" i="7"/>
  <c r="CG64" i="7"/>
  <c r="CF64" i="7"/>
  <c r="CE64" i="7"/>
  <c r="CD64" i="7"/>
  <c r="CC64" i="7"/>
  <c r="CB64" i="7"/>
  <c r="CA64" i="7"/>
  <c r="BZ64" i="7"/>
  <c r="BY64" i="7"/>
  <c r="BX64" i="7"/>
  <c r="BW64" i="7"/>
  <c r="BV64" i="7"/>
  <c r="BU64" i="7"/>
  <c r="BT64" i="7"/>
  <c r="BS64" i="7"/>
  <c r="BR64" i="7"/>
  <c r="BQ64" i="7"/>
  <c r="BP64" i="7"/>
  <c r="BO64" i="7"/>
  <c r="CL63" i="7"/>
  <c r="CK63" i="7"/>
  <c r="CJ63" i="7"/>
  <c r="CI63" i="7"/>
  <c r="CH63" i="7"/>
  <c r="CG63" i="7"/>
  <c r="CF63" i="7"/>
  <c r="CE63" i="7"/>
  <c r="CD63" i="7"/>
  <c r="CC63" i="7"/>
  <c r="CB63" i="7"/>
  <c r="CA63" i="7"/>
  <c r="BZ63" i="7"/>
  <c r="BY63" i="7"/>
  <c r="BX63" i="7"/>
  <c r="BW63" i="7"/>
  <c r="BV63" i="7"/>
  <c r="BU63" i="7"/>
  <c r="BT63" i="7"/>
  <c r="BS63" i="7"/>
  <c r="BR63" i="7"/>
  <c r="BQ63" i="7"/>
  <c r="BP63" i="7"/>
  <c r="BO63" i="7"/>
  <c r="CL62" i="7"/>
  <c r="CK62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S62" i="7"/>
  <c r="BR62" i="7"/>
  <c r="BQ62" i="7"/>
  <c r="BP62" i="7"/>
  <c r="BO62" i="7"/>
  <c r="CL61" i="7"/>
  <c r="CK61" i="7"/>
  <c r="CJ61" i="7"/>
  <c r="CI61" i="7"/>
  <c r="CH61" i="7"/>
  <c r="CG61" i="7"/>
  <c r="CF61" i="7"/>
  <c r="CE61" i="7"/>
  <c r="CD61" i="7"/>
  <c r="CC61" i="7"/>
  <c r="CB61" i="7"/>
  <c r="CA61" i="7"/>
  <c r="BZ61" i="7"/>
  <c r="BY61" i="7"/>
  <c r="BX61" i="7"/>
  <c r="BW61" i="7"/>
  <c r="BV61" i="7"/>
  <c r="BU61" i="7"/>
  <c r="BT61" i="7"/>
  <c r="BS61" i="7"/>
  <c r="BR61" i="7"/>
  <c r="BQ61" i="7"/>
  <c r="BP61" i="7"/>
  <c r="BO61" i="7"/>
  <c r="CL60" i="7"/>
  <c r="CK60" i="7"/>
  <c r="CJ60" i="7"/>
  <c r="CI60" i="7"/>
  <c r="CH60" i="7"/>
  <c r="CG60" i="7"/>
  <c r="CF60" i="7"/>
  <c r="CE60" i="7"/>
  <c r="CD60" i="7"/>
  <c r="CC60" i="7"/>
  <c r="CB60" i="7"/>
  <c r="CA60" i="7"/>
  <c r="BZ60" i="7"/>
  <c r="BY60" i="7"/>
  <c r="BX60" i="7"/>
  <c r="BW60" i="7"/>
  <c r="BV60" i="7"/>
  <c r="BU60" i="7"/>
  <c r="BT60" i="7"/>
  <c r="BS60" i="7"/>
  <c r="BR60" i="7"/>
  <c r="BQ60" i="7"/>
  <c r="BP60" i="7"/>
  <c r="BO60" i="7"/>
  <c r="CL59" i="7"/>
  <c r="CK59" i="7"/>
  <c r="CJ59" i="7"/>
  <c r="CI59" i="7"/>
  <c r="CH59" i="7"/>
  <c r="CG59" i="7"/>
  <c r="CF59" i="7"/>
  <c r="CE59" i="7"/>
  <c r="CD59" i="7"/>
  <c r="CC59" i="7"/>
  <c r="CB59" i="7"/>
  <c r="CA59" i="7"/>
  <c r="BZ59" i="7"/>
  <c r="BY59" i="7"/>
  <c r="BX59" i="7"/>
  <c r="BW59" i="7"/>
  <c r="BV59" i="7"/>
  <c r="BU59" i="7"/>
  <c r="BT59" i="7"/>
  <c r="BS59" i="7"/>
  <c r="BR59" i="7"/>
  <c r="BQ59" i="7"/>
  <c r="BP59" i="7"/>
  <c r="BO59" i="7"/>
  <c r="CL58" i="7"/>
  <c r="CK58" i="7"/>
  <c r="CJ58" i="7"/>
  <c r="CI58" i="7"/>
  <c r="CH58" i="7"/>
  <c r="CG58" i="7"/>
  <c r="CF58" i="7"/>
  <c r="CE58" i="7"/>
  <c r="CD58" i="7"/>
  <c r="CC58" i="7"/>
  <c r="CB58" i="7"/>
  <c r="CA58" i="7"/>
  <c r="BZ58" i="7"/>
  <c r="BY58" i="7"/>
  <c r="BX58" i="7"/>
  <c r="BW58" i="7"/>
  <c r="BV58" i="7"/>
  <c r="BU58" i="7"/>
  <c r="BT58" i="7"/>
  <c r="BS58" i="7"/>
  <c r="BR58" i="7"/>
  <c r="BQ58" i="7"/>
  <c r="BP58" i="7"/>
  <c r="BO58" i="7"/>
  <c r="CL57" i="7"/>
  <c r="CK57" i="7"/>
  <c r="CJ57" i="7"/>
  <c r="CI57" i="7"/>
  <c r="CH57" i="7"/>
  <c r="CG57" i="7"/>
  <c r="CF57" i="7"/>
  <c r="CE57" i="7"/>
  <c r="CD57" i="7"/>
  <c r="CC57" i="7"/>
  <c r="CB57" i="7"/>
  <c r="CA57" i="7"/>
  <c r="BZ57" i="7"/>
  <c r="BY57" i="7"/>
  <c r="BX57" i="7"/>
  <c r="BW57" i="7"/>
  <c r="BV57" i="7"/>
  <c r="BU57" i="7"/>
  <c r="BT57" i="7"/>
  <c r="BS57" i="7"/>
  <c r="BR57" i="7"/>
  <c r="BQ57" i="7"/>
  <c r="BP57" i="7"/>
  <c r="BO57" i="7"/>
  <c r="CL56" i="7"/>
  <c r="CK56" i="7"/>
  <c r="CJ56" i="7"/>
  <c r="CI56" i="7"/>
  <c r="CH56" i="7"/>
  <c r="CG56" i="7"/>
  <c r="CF56" i="7"/>
  <c r="CE56" i="7"/>
  <c r="CD56" i="7"/>
  <c r="CC56" i="7"/>
  <c r="CB56" i="7"/>
  <c r="CA56" i="7"/>
  <c r="BZ56" i="7"/>
  <c r="BY56" i="7"/>
  <c r="BX56" i="7"/>
  <c r="BW56" i="7"/>
  <c r="BV56" i="7"/>
  <c r="BU56" i="7"/>
  <c r="BT56" i="7"/>
  <c r="BS56" i="7"/>
  <c r="BR56" i="7"/>
  <c r="BQ56" i="7"/>
  <c r="BP56" i="7"/>
  <c r="BO56" i="7"/>
  <c r="CL55" i="7"/>
  <c r="CK55" i="7"/>
  <c r="CJ55" i="7"/>
  <c r="CI55" i="7"/>
  <c r="CH55" i="7"/>
  <c r="CG55" i="7"/>
  <c r="CF55" i="7"/>
  <c r="CE55" i="7"/>
  <c r="CD55" i="7"/>
  <c r="CC55" i="7"/>
  <c r="CB55" i="7"/>
  <c r="CA55" i="7"/>
  <c r="BZ55" i="7"/>
  <c r="BY55" i="7"/>
  <c r="BX55" i="7"/>
  <c r="BW55" i="7"/>
  <c r="BV55" i="7"/>
  <c r="BU55" i="7"/>
  <c r="BT55" i="7"/>
  <c r="BS55" i="7"/>
  <c r="BR55" i="7"/>
  <c r="BQ55" i="7"/>
  <c r="BP55" i="7"/>
  <c r="BO55" i="7"/>
  <c r="CL54" i="7"/>
  <c r="CK54" i="7"/>
  <c r="CJ54" i="7"/>
  <c r="CI54" i="7"/>
  <c r="CH54" i="7"/>
  <c r="CG54" i="7"/>
  <c r="CF54" i="7"/>
  <c r="CE54" i="7"/>
  <c r="CD54" i="7"/>
  <c r="CC54" i="7"/>
  <c r="CB54" i="7"/>
  <c r="CA54" i="7"/>
  <c r="BZ54" i="7"/>
  <c r="BY54" i="7"/>
  <c r="BX54" i="7"/>
  <c r="BW54" i="7"/>
  <c r="BV54" i="7"/>
  <c r="BU54" i="7"/>
  <c r="BT54" i="7"/>
  <c r="BS54" i="7"/>
  <c r="BR54" i="7"/>
  <c r="BQ54" i="7"/>
  <c r="BP54" i="7"/>
  <c r="BO54" i="7"/>
  <c r="CL53" i="7"/>
  <c r="CK53" i="7"/>
  <c r="CJ53" i="7"/>
  <c r="CI53" i="7"/>
  <c r="CH53" i="7"/>
  <c r="CG53" i="7"/>
  <c r="CF53" i="7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CL52" i="7"/>
  <c r="CK52" i="7"/>
  <c r="CJ52" i="7"/>
  <c r="CI52" i="7"/>
  <c r="CH52" i="7"/>
  <c r="CG52" i="7"/>
  <c r="CF52" i="7"/>
  <c r="CE52" i="7"/>
  <c r="CD52" i="7"/>
  <c r="CC52" i="7"/>
  <c r="CB52" i="7"/>
  <c r="CA52" i="7"/>
  <c r="BZ52" i="7"/>
  <c r="BY52" i="7"/>
  <c r="BX52" i="7"/>
  <c r="BW52" i="7"/>
  <c r="BV52" i="7"/>
  <c r="BU52" i="7"/>
  <c r="BT52" i="7"/>
  <c r="BS52" i="7"/>
  <c r="BR52" i="7"/>
  <c r="BQ52" i="7"/>
  <c r="BP52" i="7"/>
  <c r="BO52" i="7"/>
  <c r="BW51" i="7"/>
  <c r="BV51" i="7"/>
  <c r="BU51" i="7"/>
  <c r="BT51" i="7"/>
  <c r="BS51" i="7"/>
  <c r="BR51" i="7"/>
  <c r="BQ51" i="7"/>
  <c r="BP51" i="7"/>
  <c r="BO51" i="7"/>
  <c r="BW50" i="7"/>
  <c r="BV50" i="7"/>
  <c r="BU50" i="7"/>
  <c r="BT50" i="7"/>
  <c r="BS50" i="7"/>
  <c r="BR50" i="7"/>
  <c r="BQ50" i="7"/>
  <c r="BP50" i="7"/>
  <c r="BO50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CL48" i="7"/>
  <c r="CK48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S48" i="7"/>
  <c r="BR48" i="7"/>
  <c r="BQ48" i="7"/>
  <c r="BP48" i="7"/>
  <c r="BO48" i="7"/>
  <c r="CL47" i="7"/>
  <c r="CK47" i="7"/>
  <c r="CJ47" i="7"/>
  <c r="CI47" i="7"/>
  <c r="CH47" i="7"/>
  <c r="CG47" i="7"/>
  <c r="CF47" i="7"/>
  <c r="CE47" i="7"/>
  <c r="CD47" i="7"/>
  <c r="CC47" i="7"/>
  <c r="CB47" i="7"/>
  <c r="CA47" i="7"/>
  <c r="BZ47" i="7"/>
  <c r="BY47" i="7"/>
  <c r="BX47" i="7"/>
  <c r="BW47" i="7"/>
  <c r="BV47" i="7"/>
  <c r="BU47" i="7"/>
  <c r="BT47" i="7"/>
  <c r="BS47" i="7"/>
  <c r="BR47" i="7"/>
  <c r="BQ47" i="7"/>
  <c r="BP47" i="7"/>
  <c r="BO47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BR41" i="7"/>
  <c r="BQ41" i="7"/>
  <c r="BP41" i="7"/>
  <c r="BO41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S31" i="7"/>
  <c r="BR31" i="7"/>
  <c r="BQ31" i="7"/>
  <c r="BP31" i="7"/>
  <c r="BO31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CL10" i="7"/>
  <c r="BH152" i="7" s="1"/>
  <c r="CK10" i="7"/>
  <c r="BC152" i="7" s="1"/>
  <c r="BC153" i="7" s="1"/>
  <c r="CJ10" i="7"/>
  <c r="CI10" i="7"/>
  <c r="AS152" i="7" s="1"/>
  <c r="CH10" i="7"/>
  <c r="AN152" i="7" s="1"/>
  <c r="CG10" i="7"/>
  <c r="AI152" i="7" s="1"/>
  <c r="CF10" i="7"/>
  <c r="AD152" i="7" s="1"/>
  <c r="AD153" i="7" s="1"/>
  <c r="CE10" i="7"/>
  <c r="Y152" i="7" s="1"/>
  <c r="CD10" i="7"/>
  <c r="T152" i="7" s="1"/>
  <c r="CC10" i="7"/>
  <c r="CB10" i="7"/>
  <c r="CA10" i="7"/>
  <c r="E152" i="7" s="1"/>
  <c r="BZ10" i="7"/>
  <c r="BH151" i="7" s="1"/>
  <c r="BY10" i="7"/>
  <c r="BC151" i="7" s="1"/>
  <c r="BX10" i="7"/>
  <c r="AX151" i="7" s="1"/>
  <c r="AX161" i="7" s="1"/>
  <c r="BW10" i="7"/>
  <c r="AS151" i="7" s="1"/>
  <c r="BV10" i="7"/>
  <c r="AN151" i="7" s="1"/>
  <c r="BU10" i="7"/>
  <c r="AI151" i="7" s="1"/>
  <c r="AI161" i="7" s="1"/>
  <c r="BT10" i="7"/>
  <c r="BS10" i="7"/>
  <c r="Y151" i="7" s="1"/>
  <c r="BR10" i="7"/>
  <c r="T151" i="7" s="1"/>
  <c r="T161" i="7" s="1"/>
  <c r="BQ10" i="7"/>
  <c r="BP10" i="7"/>
  <c r="J151" i="7" s="1"/>
  <c r="BO10" i="7"/>
  <c r="E151" i="7" s="1"/>
  <c r="BN86" i="5" l="1"/>
  <c r="O152" i="7"/>
  <c r="O153" i="7" s="1"/>
  <c r="O151" i="7"/>
  <c r="E161" i="7"/>
  <c r="T153" i="7"/>
  <c r="T162" i="7"/>
  <c r="T163" i="7" s="1"/>
  <c r="BH153" i="7"/>
  <c r="E157" i="7"/>
  <c r="AS157" i="7"/>
  <c r="Y153" i="7"/>
  <c r="AI162" i="7"/>
  <c r="AI163" i="7" s="1"/>
  <c r="AI153" i="7"/>
  <c r="T157" i="7"/>
  <c r="BH157" i="7"/>
  <c r="AD157" i="7"/>
  <c r="AN153" i="7"/>
  <c r="Y157" i="7"/>
  <c r="AI157" i="7"/>
  <c r="E153" i="7"/>
  <c r="AS153" i="7"/>
  <c r="J153" i="7"/>
  <c r="AX162" i="7"/>
  <c r="AX163" i="7" s="1"/>
  <c r="BO12" i="5" l="1"/>
  <c r="BO80" i="5"/>
  <c r="BO10" i="5"/>
  <c r="BO18" i="5"/>
  <c r="BO14" i="5"/>
  <c r="BO16" i="5"/>
  <c r="BO82" i="5"/>
  <c r="BO68" i="5"/>
  <c r="BO60" i="5"/>
  <c r="BO54" i="5"/>
  <c r="BO46" i="5"/>
  <c r="BO38" i="5"/>
  <c r="BO42" i="5"/>
  <c r="BO78" i="5"/>
  <c r="BO44" i="5"/>
  <c r="BO70" i="5"/>
  <c r="BO48" i="5"/>
  <c r="BO64" i="5"/>
  <c r="BO58" i="5"/>
  <c r="BO34" i="5"/>
  <c r="BO66" i="5"/>
  <c r="BO76" i="5"/>
  <c r="BO56" i="5"/>
  <c r="BO36" i="5"/>
  <c r="BO72" i="5"/>
  <c r="BO50" i="5"/>
  <c r="BO74" i="5"/>
  <c r="BO52" i="5"/>
  <c r="BO62" i="5"/>
  <c r="BO40" i="5"/>
  <c r="BO30" i="5"/>
  <c r="BO28" i="5"/>
  <c r="BO26" i="5"/>
  <c r="BO20" i="5"/>
  <c r="BO24" i="5"/>
  <c r="BO22" i="5"/>
  <c r="E162" i="7"/>
  <c r="E163" i="7" s="1"/>
  <c r="BO84" i="5" l="1"/>
  <c r="CO82" i="5"/>
  <c r="CN82" i="5"/>
  <c r="CM82" i="5"/>
  <c r="CL82" i="5"/>
  <c r="CK82" i="5"/>
  <c r="CJ82" i="5"/>
  <c r="CI82" i="5"/>
  <c r="CH82" i="5"/>
  <c r="CG82" i="5"/>
  <c r="CF82" i="5"/>
  <c r="CE82" i="5"/>
  <c r="CD82" i="5"/>
  <c r="CO79" i="5"/>
  <c r="CN79" i="5"/>
  <c r="CM79" i="5"/>
  <c r="CL79" i="5"/>
  <c r="CK79" i="5"/>
  <c r="CJ79" i="5"/>
  <c r="CI79" i="5"/>
  <c r="CH79" i="5"/>
  <c r="CG79" i="5"/>
  <c r="CF79" i="5"/>
  <c r="CE79" i="5"/>
  <c r="CD79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D76" i="5" l="1"/>
  <c r="CE76" i="5"/>
  <c r="CF76" i="5"/>
  <c r="CG76" i="5"/>
  <c r="CH76" i="5"/>
  <c r="CI76" i="5"/>
  <c r="CJ76" i="5"/>
  <c r="CK76" i="5"/>
  <c r="CL76" i="5"/>
  <c r="CM76" i="5"/>
  <c r="CN76" i="5"/>
  <c r="CO76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CD20" i="5" l="1"/>
  <c r="CE20" i="5"/>
  <c r="CF20" i="5"/>
  <c r="CG20" i="5"/>
  <c r="CH20" i="5"/>
  <c r="CI20" i="5"/>
  <c r="CJ20" i="5"/>
  <c r="CK20" i="5"/>
  <c r="CL20" i="5"/>
  <c r="CD22" i="5"/>
  <c r="CE22" i="5"/>
  <c r="CF22" i="5"/>
  <c r="CG22" i="5"/>
  <c r="CH22" i="5"/>
  <c r="CI22" i="5"/>
  <c r="CJ22" i="5"/>
  <c r="CK22" i="5"/>
  <c r="CL22" i="5"/>
  <c r="CD23" i="5"/>
  <c r="CE23" i="5"/>
  <c r="CF23" i="5"/>
  <c r="CG23" i="5"/>
  <c r="CH23" i="5"/>
  <c r="CI23" i="5"/>
  <c r="CJ23" i="5"/>
  <c r="CK23" i="5"/>
  <c r="CL23" i="5"/>
  <c r="CD24" i="5"/>
  <c r="CE24" i="5"/>
  <c r="CF24" i="5"/>
  <c r="CG24" i="5"/>
  <c r="CH24" i="5"/>
  <c r="CI24" i="5"/>
  <c r="CJ24" i="5"/>
  <c r="CK24" i="5"/>
  <c r="CL24" i="5"/>
  <c r="CD25" i="5"/>
  <c r="CE25" i="5"/>
  <c r="CF25" i="5"/>
  <c r="CG25" i="5"/>
  <c r="CH25" i="5"/>
  <c r="CI25" i="5"/>
  <c r="CJ25" i="5"/>
  <c r="CK25" i="5"/>
  <c r="CL25" i="5"/>
  <c r="CD26" i="5"/>
  <c r="CE26" i="5"/>
  <c r="CF26" i="5"/>
  <c r="CG26" i="5"/>
  <c r="CH26" i="5"/>
  <c r="CI26" i="5"/>
  <c r="CJ26" i="5"/>
  <c r="CK26" i="5"/>
  <c r="CL26" i="5"/>
  <c r="CD27" i="5"/>
  <c r="CE27" i="5"/>
  <c r="CF27" i="5"/>
  <c r="CG27" i="5"/>
  <c r="CH27" i="5"/>
  <c r="CI27" i="5"/>
  <c r="CJ27" i="5"/>
  <c r="CK27" i="5"/>
  <c r="CL27" i="5"/>
  <c r="CD28" i="5"/>
  <c r="CE28" i="5"/>
  <c r="CF28" i="5"/>
  <c r="CG28" i="5"/>
  <c r="CH28" i="5"/>
  <c r="CI28" i="5"/>
  <c r="CJ28" i="5"/>
  <c r="CK28" i="5"/>
  <c r="CL28" i="5"/>
  <c r="CD29" i="5"/>
  <c r="CE29" i="5"/>
  <c r="CF29" i="5"/>
  <c r="CG29" i="5"/>
  <c r="CH29" i="5"/>
  <c r="CI29" i="5"/>
  <c r="CJ29" i="5"/>
  <c r="CK29" i="5"/>
  <c r="CL29" i="5"/>
  <c r="CD30" i="5"/>
  <c r="CE30" i="5"/>
  <c r="CF30" i="5"/>
  <c r="CG30" i="5"/>
  <c r="CH30" i="5"/>
  <c r="CI30" i="5"/>
  <c r="CJ30" i="5"/>
  <c r="CK30" i="5"/>
  <c r="CL30" i="5"/>
  <c r="CD34" i="5"/>
  <c r="CE34" i="5"/>
  <c r="CF34" i="5"/>
  <c r="CG34" i="5"/>
  <c r="CH34" i="5"/>
  <c r="CI34" i="5"/>
  <c r="CJ34" i="5"/>
  <c r="CK34" i="5"/>
  <c r="CL34" i="5"/>
  <c r="CD35" i="5"/>
  <c r="CE35" i="5"/>
  <c r="CF35" i="5"/>
  <c r="CG35" i="5"/>
  <c r="CH35" i="5"/>
  <c r="CI35" i="5"/>
  <c r="CJ35" i="5"/>
  <c r="CK35" i="5"/>
  <c r="CL35" i="5"/>
  <c r="CD36" i="5"/>
  <c r="CE36" i="5"/>
  <c r="CF36" i="5"/>
  <c r="CG36" i="5"/>
  <c r="CH36" i="5"/>
  <c r="CI36" i="5"/>
  <c r="CJ36" i="5"/>
  <c r="CK36" i="5"/>
  <c r="CL36" i="5"/>
  <c r="CD37" i="5"/>
  <c r="CE37" i="5"/>
  <c r="CF37" i="5"/>
  <c r="CG37" i="5"/>
  <c r="CH37" i="5"/>
  <c r="CI37" i="5"/>
  <c r="CJ37" i="5"/>
  <c r="CK37" i="5"/>
  <c r="CL37" i="5"/>
  <c r="CD38" i="5"/>
  <c r="CE38" i="5"/>
  <c r="CF38" i="5"/>
  <c r="CG38" i="5"/>
  <c r="CH38" i="5"/>
  <c r="CI38" i="5"/>
  <c r="CJ38" i="5"/>
  <c r="CK38" i="5"/>
  <c r="CL38" i="5"/>
  <c r="CD39" i="5"/>
  <c r="CE39" i="5"/>
  <c r="CF39" i="5"/>
  <c r="CG39" i="5"/>
  <c r="CH39" i="5"/>
  <c r="CI39" i="5"/>
  <c r="CJ39" i="5"/>
  <c r="CK39" i="5"/>
  <c r="CL39" i="5"/>
  <c r="CD40" i="5"/>
  <c r="CE40" i="5"/>
  <c r="CF40" i="5"/>
  <c r="CG40" i="5"/>
  <c r="CH40" i="5"/>
  <c r="CI40" i="5"/>
  <c r="CJ40" i="5"/>
  <c r="CK40" i="5"/>
  <c r="CL40" i="5"/>
  <c r="CD42" i="5"/>
  <c r="CE42" i="5"/>
  <c r="CF42" i="5"/>
  <c r="CG42" i="5"/>
  <c r="CH42" i="5"/>
  <c r="CI42" i="5"/>
  <c r="CJ42" i="5"/>
  <c r="CK42" i="5"/>
  <c r="CL42" i="5"/>
  <c r="CD43" i="5"/>
  <c r="CE43" i="5"/>
  <c r="CF43" i="5"/>
  <c r="CG43" i="5"/>
  <c r="CH43" i="5"/>
  <c r="CI43" i="5"/>
  <c r="CJ43" i="5"/>
  <c r="CK43" i="5"/>
  <c r="CL43" i="5"/>
  <c r="CD44" i="5"/>
  <c r="CE44" i="5"/>
  <c r="CF44" i="5"/>
  <c r="CG44" i="5"/>
  <c r="CH44" i="5"/>
  <c r="CI44" i="5"/>
  <c r="CJ44" i="5"/>
  <c r="CK44" i="5"/>
  <c r="CL44" i="5"/>
  <c r="CD45" i="5"/>
  <c r="CE45" i="5"/>
  <c r="CF45" i="5"/>
  <c r="CG45" i="5"/>
  <c r="CH45" i="5"/>
  <c r="CI45" i="5"/>
  <c r="CJ45" i="5"/>
  <c r="CK45" i="5"/>
  <c r="CL45" i="5"/>
  <c r="CD46" i="5"/>
  <c r="CE46" i="5"/>
  <c r="CF46" i="5"/>
  <c r="CG46" i="5"/>
  <c r="CH46" i="5"/>
  <c r="CI46" i="5"/>
  <c r="CJ46" i="5"/>
  <c r="CK46" i="5"/>
  <c r="CL46" i="5"/>
  <c r="CD47" i="5"/>
  <c r="CE47" i="5"/>
  <c r="CF47" i="5"/>
  <c r="CG47" i="5"/>
  <c r="CH47" i="5"/>
  <c r="CI47" i="5"/>
  <c r="CJ47" i="5"/>
  <c r="CK47" i="5"/>
  <c r="CL47" i="5"/>
  <c r="CD48" i="5"/>
  <c r="CE48" i="5"/>
  <c r="CF48" i="5"/>
  <c r="CG48" i="5"/>
  <c r="CH48" i="5"/>
  <c r="CI48" i="5"/>
  <c r="CJ48" i="5"/>
  <c r="CK48" i="5"/>
  <c r="CL48" i="5"/>
  <c r="CD49" i="5"/>
  <c r="CE49" i="5"/>
  <c r="CF49" i="5"/>
  <c r="CG49" i="5"/>
  <c r="CH49" i="5"/>
  <c r="CI49" i="5"/>
  <c r="CJ49" i="5"/>
  <c r="CK49" i="5"/>
  <c r="CL49" i="5"/>
  <c r="CD50" i="5"/>
  <c r="CE50" i="5"/>
  <c r="CF50" i="5"/>
  <c r="CG50" i="5"/>
  <c r="CH50" i="5"/>
  <c r="CI50" i="5"/>
  <c r="CJ50" i="5"/>
  <c r="CK50" i="5"/>
  <c r="CL50" i="5"/>
  <c r="CD52" i="5"/>
  <c r="CE52" i="5"/>
  <c r="CF52" i="5"/>
  <c r="CG52" i="5"/>
  <c r="CH52" i="5"/>
  <c r="CI52" i="5"/>
  <c r="CJ52" i="5"/>
  <c r="CK52" i="5"/>
  <c r="CL52" i="5"/>
  <c r="CD53" i="5"/>
  <c r="CE53" i="5"/>
  <c r="CF53" i="5"/>
  <c r="CG53" i="5"/>
  <c r="CH53" i="5"/>
  <c r="CI53" i="5"/>
  <c r="CJ53" i="5"/>
  <c r="CK53" i="5"/>
  <c r="CL53" i="5"/>
  <c r="CD54" i="5"/>
  <c r="CE54" i="5"/>
  <c r="CF54" i="5"/>
  <c r="CG54" i="5"/>
  <c r="CH54" i="5"/>
  <c r="CI54" i="5"/>
  <c r="CJ54" i="5"/>
  <c r="CK54" i="5"/>
  <c r="CL54" i="5"/>
  <c r="CD55" i="5"/>
  <c r="CE55" i="5"/>
  <c r="CF55" i="5"/>
  <c r="CG55" i="5"/>
  <c r="CH55" i="5"/>
  <c r="CI55" i="5"/>
  <c r="CJ55" i="5"/>
  <c r="CK55" i="5"/>
  <c r="CL55" i="5"/>
  <c r="CD56" i="5"/>
  <c r="CE56" i="5"/>
  <c r="CF56" i="5"/>
  <c r="CG56" i="5"/>
  <c r="CH56" i="5"/>
  <c r="CI56" i="5"/>
  <c r="CJ56" i="5"/>
  <c r="CK56" i="5"/>
  <c r="CL56" i="5"/>
  <c r="CD57" i="5"/>
  <c r="CE57" i="5"/>
  <c r="CF57" i="5"/>
  <c r="CG57" i="5"/>
  <c r="CH57" i="5"/>
  <c r="CI57" i="5"/>
  <c r="CJ57" i="5"/>
  <c r="CK57" i="5"/>
  <c r="CL57" i="5"/>
  <c r="CD58" i="5"/>
  <c r="CE58" i="5"/>
  <c r="CF58" i="5"/>
  <c r="CG58" i="5"/>
  <c r="CH58" i="5"/>
  <c r="CI58" i="5"/>
  <c r="CJ58" i="5"/>
  <c r="CK58" i="5"/>
  <c r="CL58" i="5"/>
  <c r="CD59" i="5"/>
  <c r="CE59" i="5"/>
  <c r="CF59" i="5"/>
  <c r="CG59" i="5"/>
  <c r="CH59" i="5"/>
  <c r="CI59" i="5"/>
  <c r="CJ59" i="5"/>
  <c r="CK59" i="5"/>
  <c r="CL59" i="5"/>
  <c r="CD60" i="5"/>
  <c r="CE60" i="5"/>
  <c r="CF60" i="5"/>
  <c r="CG60" i="5"/>
  <c r="CH60" i="5"/>
  <c r="CI60" i="5"/>
  <c r="CJ60" i="5"/>
  <c r="CK60" i="5"/>
  <c r="CL60" i="5"/>
  <c r="CD62" i="5"/>
  <c r="CE62" i="5"/>
  <c r="CF62" i="5"/>
  <c r="CG62" i="5"/>
  <c r="CH62" i="5"/>
  <c r="CI62" i="5"/>
  <c r="CJ62" i="5"/>
  <c r="CK62" i="5"/>
  <c r="CL62" i="5"/>
  <c r="CD63" i="5"/>
  <c r="CE63" i="5"/>
  <c r="CF63" i="5"/>
  <c r="CG63" i="5"/>
  <c r="CH63" i="5"/>
  <c r="CI63" i="5"/>
  <c r="CJ63" i="5"/>
  <c r="CK63" i="5"/>
  <c r="CL63" i="5"/>
  <c r="CD64" i="5"/>
  <c r="CE64" i="5"/>
  <c r="CF64" i="5"/>
  <c r="CG64" i="5"/>
  <c r="CH64" i="5"/>
  <c r="CI64" i="5"/>
  <c r="CJ64" i="5"/>
  <c r="CK64" i="5"/>
  <c r="CL64" i="5"/>
  <c r="CD65" i="5"/>
  <c r="CE65" i="5"/>
  <c r="CF65" i="5"/>
  <c r="CG65" i="5"/>
  <c r="CH65" i="5"/>
  <c r="CI65" i="5"/>
  <c r="CJ65" i="5"/>
  <c r="CK65" i="5"/>
  <c r="CL65" i="5"/>
  <c r="CD66" i="5"/>
  <c r="CE66" i="5"/>
  <c r="CF66" i="5"/>
  <c r="CG66" i="5"/>
  <c r="CH66" i="5"/>
  <c r="CI66" i="5"/>
  <c r="CJ66" i="5"/>
  <c r="CK66" i="5"/>
  <c r="CL66" i="5"/>
  <c r="CD67" i="5"/>
  <c r="CE67" i="5"/>
  <c r="CF67" i="5"/>
  <c r="CG67" i="5"/>
  <c r="CH67" i="5"/>
  <c r="CI67" i="5"/>
  <c r="CJ67" i="5"/>
  <c r="CK67" i="5"/>
  <c r="CL67" i="5"/>
  <c r="CD68" i="5"/>
  <c r="CE68" i="5"/>
  <c r="CF68" i="5"/>
  <c r="CG68" i="5"/>
  <c r="CH68" i="5"/>
  <c r="CI68" i="5"/>
  <c r="CJ68" i="5"/>
  <c r="CK68" i="5"/>
  <c r="CL68" i="5"/>
  <c r="CD69" i="5"/>
  <c r="CE69" i="5"/>
  <c r="CF69" i="5"/>
  <c r="CG69" i="5"/>
  <c r="CH69" i="5"/>
  <c r="CI69" i="5"/>
  <c r="CJ69" i="5"/>
  <c r="CK69" i="5"/>
  <c r="CL69" i="5"/>
  <c r="CD70" i="5"/>
  <c r="CE70" i="5"/>
  <c r="CF70" i="5"/>
  <c r="CG70" i="5"/>
  <c r="CH70" i="5"/>
  <c r="CI70" i="5"/>
  <c r="CJ70" i="5"/>
  <c r="CK70" i="5"/>
  <c r="CL70" i="5"/>
  <c r="CD72" i="5"/>
  <c r="CE72" i="5"/>
  <c r="CF72" i="5"/>
  <c r="CG72" i="5"/>
  <c r="CH72" i="5"/>
  <c r="CI72" i="5"/>
  <c r="CJ72" i="5"/>
  <c r="CK72" i="5"/>
  <c r="CL72" i="5"/>
  <c r="CD73" i="5"/>
  <c r="CE73" i="5"/>
  <c r="CF73" i="5"/>
  <c r="CG73" i="5"/>
  <c r="CH73" i="5"/>
  <c r="CI73" i="5"/>
  <c r="CJ73" i="5"/>
  <c r="CK73" i="5"/>
  <c r="CL73" i="5"/>
  <c r="CD74" i="5"/>
  <c r="CE74" i="5"/>
  <c r="CF74" i="5"/>
  <c r="CG74" i="5"/>
  <c r="CH74" i="5"/>
  <c r="CI74" i="5"/>
  <c r="CJ74" i="5"/>
  <c r="CK74" i="5"/>
  <c r="CL74" i="5"/>
  <c r="CD75" i="5"/>
  <c r="CE75" i="5"/>
  <c r="CF75" i="5"/>
  <c r="CG75" i="5"/>
  <c r="CH75" i="5"/>
  <c r="CI75" i="5"/>
  <c r="CJ75" i="5"/>
  <c r="CK75" i="5"/>
  <c r="CL75" i="5"/>
  <c r="AN87" i="5" l="1"/>
  <c r="T87" i="5"/>
  <c r="AI87" i="5"/>
  <c r="O87" i="5"/>
  <c r="AD87" i="5"/>
  <c r="J87" i="5"/>
  <c r="AS87" i="5"/>
  <c r="Y87" i="5"/>
  <c r="E87" i="5"/>
  <c r="CM75" i="5"/>
  <c r="CN75" i="5"/>
  <c r="CO75" i="5"/>
  <c r="CM73" i="5"/>
  <c r="CN73" i="5"/>
  <c r="CO73" i="5"/>
  <c r="CM74" i="5"/>
  <c r="CN74" i="5"/>
  <c r="CO74" i="5"/>
  <c r="T88" i="5" l="1"/>
  <c r="CM20" i="5" l="1"/>
  <c r="CN20" i="5"/>
  <c r="CO20" i="5"/>
  <c r="CM22" i="5"/>
  <c r="CN22" i="5"/>
  <c r="CO22" i="5"/>
  <c r="CM23" i="5"/>
  <c r="CN23" i="5"/>
  <c r="CO23" i="5"/>
  <c r="CM24" i="5"/>
  <c r="CN24" i="5"/>
  <c r="CO24" i="5"/>
  <c r="CM25" i="5"/>
  <c r="CN25" i="5"/>
  <c r="CO25" i="5"/>
  <c r="CM26" i="5"/>
  <c r="CN26" i="5"/>
  <c r="CO26" i="5"/>
  <c r="CM27" i="5"/>
  <c r="CN27" i="5"/>
  <c r="CO27" i="5"/>
  <c r="CM28" i="5"/>
  <c r="CN28" i="5"/>
  <c r="CO28" i="5"/>
  <c r="CM29" i="5"/>
  <c r="CN29" i="5"/>
  <c r="CO29" i="5"/>
  <c r="CM30" i="5"/>
  <c r="CN30" i="5"/>
  <c r="CO30" i="5"/>
  <c r="CM34" i="5"/>
  <c r="CN34" i="5"/>
  <c r="CO34" i="5"/>
  <c r="CM35" i="5"/>
  <c r="CN35" i="5"/>
  <c r="CO35" i="5"/>
  <c r="CM36" i="5"/>
  <c r="CN36" i="5"/>
  <c r="CO36" i="5"/>
  <c r="CM37" i="5"/>
  <c r="CN37" i="5"/>
  <c r="CO37" i="5"/>
  <c r="CM38" i="5"/>
  <c r="CN38" i="5"/>
  <c r="CO38" i="5"/>
  <c r="CM39" i="5"/>
  <c r="CN39" i="5"/>
  <c r="CO39" i="5"/>
  <c r="CM40" i="5"/>
  <c r="CN40" i="5"/>
  <c r="CO40" i="5"/>
  <c r="CM42" i="5"/>
  <c r="CN42" i="5"/>
  <c r="CO42" i="5"/>
  <c r="CM43" i="5"/>
  <c r="CN43" i="5"/>
  <c r="CO43" i="5"/>
  <c r="CM44" i="5"/>
  <c r="CN44" i="5"/>
  <c r="CO44" i="5"/>
  <c r="CM45" i="5"/>
  <c r="CN45" i="5"/>
  <c r="CO45" i="5"/>
  <c r="CM46" i="5"/>
  <c r="CN46" i="5"/>
  <c r="CO46" i="5"/>
  <c r="CM47" i="5"/>
  <c r="CN47" i="5"/>
  <c r="CO47" i="5"/>
  <c r="CM48" i="5"/>
  <c r="CN48" i="5"/>
  <c r="CO48" i="5"/>
  <c r="CM49" i="5"/>
  <c r="CN49" i="5"/>
  <c r="CO49" i="5"/>
  <c r="CM50" i="5"/>
  <c r="CN50" i="5"/>
  <c r="CO50" i="5"/>
  <c r="CM52" i="5"/>
  <c r="CN52" i="5"/>
  <c r="CO52" i="5"/>
  <c r="CM53" i="5"/>
  <c r="CN53" i="5"/>
  <c r="CO53" i="5"/>
  <c r="CM54" i="5"/>
  <c r="CN54" i="5"/>
  <c r="CO54" i="5"/>
  <c r="CM55" i="5"/>
  <c r="CN55" i="5"/>
  <c r="CO55" i="5"/>
  <c r="CM56" i="5"/>
  <c r="CN56" i="5"/>
  <c r="CO56" i="5"/>
  <c r="CM57" i="5"/>
  <c r="CN57" i="5"/>
  <c r="CO57" i="5"/>
  <c r="CM58" i="5"/>
  <c r="CN58" i="5"/>
  <c r="CO58" i="5"/>
  <c r="CM59" i="5"/>
  <c r="CN59" i="5"/>
  <c r="CO59" i="5"/>
  <c r="CM60" i="5"/>
  <c r="CN60" i="5"/>
  <c r="CO60" i="5"/>
  <c r="CM62" i="5"/>
  <c r="CN62" i="5"/>
  <c r="CO62" i="5"/>
  <c r="CM63" i="5"/>
  <c r="CN63" i="5"/>
  <c r="CO63" i="5"/>
  <c r="CM64" i="5"/>
  <c r="CN64" i="5"/>
  <c r="CO64" i="5"/>
  <c r="CM65" i="5"/>
  <c r="CN65" i="5"/>
  <c r="CO65" i="5"/>
  <c r="CM66" i="5"/>
  <c r="CN66" i="5"/>
  <c r="CO66" i="5"/>
  <c r="CM67" i="5"/>
  <c r="CN67" i="5"/>
  <c r="CO67" i="5"/>
  <c r="CM68" i="5"/>
  <c r="CN68" i="5"/>
  <c r="CO68" i="5"/>
  <c r="CM69" i="5"/>
  <c r="CN69" i="5"/>
  <c r="CO69" i="5"/>
  <c r="CM70" i="5"/>
  <c r="CN70" i="5"/>
  <c r="CO70" i="5"/>
  <c r="CM72" i="5"/>
  <c r="CN72" i="5"/>
  <c r="CO72" i="5"/>
  <c r="BH87" i="5" l="1"/>
  <c r="BH88" i="5" s="1"/>
  <c r="BC87" i="5"/>
  <c r="BC88" i="5" s="1"/>
  <c r="AX87" i="5"/>
  <c r="AX88" i="5" s="1"/>
  <c r="T92" i="5"/>
  <c r="AX92" i="5"/>
  <c r="T93" i="5"/>
  <c r="AI92" i="5"/>
  <c r="O88" i="5"/>
  <c r="AI93" i="5"/>
  <c r="J88" i="5"/>
  <c r="AN88" i="5"/>
  <c r="E92" i="5"/>
  <c r="E93" i="5"/>
  <c r="Y88" i="5"/>
  <c r="AS88" i="5"/>
  <c r="AI88" i="5"/>
  <c r="AD88" i="5"/>
  <c r="E88" i="5"/>
  <c r="E94" i="5" l="1"/>
  <c r="AX93" i="5"/>
  <c r="AX94" i="5" s="1"/>
  <c r="AI94" i="5"/>
  <c r="T94" i="5"/>
  <c r="A5" i="2"/>
  <c r="C172" i="7" s="1"/>
  <c r="C10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JLOPEZ</author>
  </authors>
  <commentList>
    <comment ref="H11" authorId="0" shapeId="0" xr:uid="{89D780FF-E5C1-4A7C-ACAA-207C5A90BEC3}">
      <text>
        <r>
          <rPr>
            <sz val="9"/>
            <color indexed="81"/>
            <rFont val="Tahoma"/>
            <family val="2"/>
          </rPr>
          <t>Servidor \\192.168.0.34\Recursos Fisicos\2024\1T 2024\Mantenimiento
1.Mantenimiento ascensor enero</t>
        </r>
      </text>
    </comment>
    <comment ref="M11" authorId="0" shapeId="0" xr:uid="{C0415795-AFB2-4DE6-9E2E-B0EB6C3A65BE}">
      <text>
        <r>
          <rPr>
            <sz val="9"/>
            <color indexed="81"/>
            <rFont val="Tahoma"/>
            <family val="2"/>
          </rPr>
          <t>Servidor \\192.168.0.34\Recursos Fisicos\2024\1T 2024\Mantenimiento
1.Mantenimiento ascensor febrero</t>
        </r>
      </text>
    </comment>
    <comment ref="L31" authorId="0" shapeId="0" xr:uid="{25EB0A21-C8A3-4F26-BB4E-7C99891D1050}">
      <text>
        <r>
          <rPr>
            <sz val="9"/>
            <color indexed="81"/>
            <rFont val="Tahoma"/>
            <family val="2"/>
          </rPr>
          <t>Servidor \\192.168.0.34\Recursos Fisicos\2024\1T 2024\Mantenimiento
ACTIVIDADES CONTRATO DE MANTENIMIENTO FEBRERO</t>
        </r>
      </text>
    </comment>
    <comment ref="Q33" authorId="0" shapeId="0" xr:uid="{51C0485C-F780-4299-8F89-259D8BA185F5}">
      <text>
        <r>
          <rPr>
            <sz val="9"/>
            <color indexed="81"/>
            <rFont val="Tahoma"/>
            <family val="2"/>
          </rPr>
          <t>Servidor \\192.168.0.34\Recursos Fisicos\2024\1T 2024\Mantenimiento
ACTIVIDADES CONTRATO DE MANTENIMIENTO MARZO</t>
        </r>
      </text>
    </comment>
    <comment ref="H53" authorId="0" shapeId="0" xr:uid="{AAE98F9A-B69C-4090-ACA6-0EEF0F2EBAEE}">
      <text>
        <r>
          <rPr>
            <sz val="9"/>
            <color indexed="81"/>
            <rFont val="Tahoma"/>
            <family val="2"/>
          </rPr>
          <t>Servidor \\192.168.0.34\Recursos Fisicos\2024\1T 2024\Mantenimiento
2. Mantenimiento huertas y materas1</t>
        </r>
      </text>
    </comment>
    <comment ref="M53" authorId="0" shapeId="0" xr:uid="{D785CA43-8867-4F9F-945F-2905A5FBA225}">
      <text>
        <r>
          <rPr>
            <sz val="9"/>
            <color indexed="81"/>
            <rFont val="Tahoma"/>
            <family val="2"/>
          </rPr>
          <t>Servidor \\192.168.0.34\Recursos Fisicos\2024\1T 2024\Mantenimiento
2. Mantenimiento huertas y materas2</t>
        </r>
      </text>
    </comment>
    <comment ref="L55" authorId="0" shapeId="0" xr:uid="{DE66A255-BF4B-48F0-B1FA-C5E7A26E810A}">
      <text>
        <r>
          <rPr>
            <sz val="9"/>
            <color indexed="81"/>
            <rFont val="Tahoma"/>
            <family val="2"/>
          </rPr>
          <t>Servidor \\192.168.0.34\Recursos Fisicos\2024\1T 2024\Mantenimiento
2. Limpieza para prevenir palomas1</t>
        </r>
      </text>
    </comment>
    <comment ref="Q57" authorId="0" shapeId="0" xr:uid="{F8913708-731F-4BA8-BC7E-AF97ACE093CA}">
      <text>
        <r>
          <rPr>
            <sz val="9"/>
            <color indexed="81"/>
            <rFont val="Tahoma"/>
            <family val="2"/>
          </rPr>
          <t>Servidor \\192.168.0.34\Recursos Fisicos\2024\1T 2024\Mantenimiento
2. Limpieza y mantenimiento fachadas</t>
        </r>
      </text>
    </comment>
    <comment ref="G59" authorId="0" shapeId="0" xr:uid="{A09EA329-FE0A-4013-8E2B-7C40AEB31127}">
      <text>
        <r>
          <rPr>
            <sz val="9"/>
            <color indexed="81"/>
            <rFont val="Tahoma"/>
            <family val="2"/>
          </rPr>
          <t>Servidor \\192.168.0.34\Recursos Fisicos\2024\1T 2024\Mantenimiento
2. Mant pisos madera 1</t>
        </r>
      </text>
    </comment>
    <comment ref="Q59" authorId="0" shapeId="0" xr:uid="{C44CCFE0-0AC4-4B3F-8B59-6BC0F900BF22}">
      <text>
        <r>
          <rPr>
            <sz val="9"/>
            <color indexed="81"/>
            <rFont val="Tahoma"/>
            <family val="2"/>
          </rPr>
          <t>Servidor \\192.168.0.34\Recursos Fisicos\2024\1T 2024\Mantenimiento
2. Mant pisos madera 2</t>
        </r>
      </text>
    </comment>
    <comment ref="L61" authorId="0" shapeId="0" xr:uid="{35FF124E-D34D-42AE-8A9E-FB84457D35A8}">
      <text>
        <r>
          <rPr>
            <sz val="9"/>
            <color indexed="81"/>
            <rFont val="Tahoma"/>
            <family val="2"/>
          </rPr>
          <t>Servidor \\192.168.0.34\Recursos Fisicos\2024\1T 2024\Mantenimiento
2. Revisión y limpieza de la fuente1</t>
        </r>
      </text>
    </comment>
    <comment ref="L63" authorId="0" shapeId="0" xr:uid="{0F3CD8CE-FEEC-4717-A44E-BD4EC241AD64}">
      <text>
        <r>
          <rPr>
            <sz val="9"/>
            <color indexed="81"/>
            <rFont val="Tahoma"/>
            <family val="2"/>
          </rPr>
          <t>Servidor \\192.168.0.34\Recursos Fisicos\2024\1T 2024\Mantenimiento
2. Limpieza de ventanas 1</t>
        </r>
      </text>
    </comment>
    <comment ref="K69" authorId="0" shapeId="0" xr:uid="{98078247-34EC-4FC3-A740-3AC721C6EE61}">
      <text>
        <r>
          <rPr>
            <sz val="9"/>
            <color indexed="81"/>
            <rFont val="Tahoma"/>
            <family val="2"/>
          </rPr>
          <t>Servidor \\192.168.0.34\Recursos Fisicos\2024\1T 2024\Mantenimiento
2. Mantenimiento puntos ecologicos</t>
        </r>
      </text>
    </comment>
    <comment ref="L75" authorId="0" shapeId="0" xr:uid="{2CB3495E-C326-4BA4-9BC9-692903F32A1E}">
      <text>
        <r>
          <rPr>
            <sz val="9"/>
            <color indexed="81"/>
            <rFont val="Tahoma"/>
            <family val="2"/>
          </rPr>
          <t>Servidor \\192.168.0.34\Recursos Fisicos\2024\1T 2024\Mantenimiento
2. Mantenimiento puntos ecologicos</t>
        </r>
      </text>
    </comment>
    <comment ref="L83" authorId="0" shapeId="0" xr:uid="{0FBB2B92-29C6-4956-9ABB-B116DC7DFEDF}">
      <text>
        <r>
          <rPr>
            <sz val="9"/>
            <color indexed="81"/>
            <rFont val="Tahoma"/>
            <family val="2"/>
          </rPr>
          <t>Servidor \\192.168.0.34\Recursos Fisicos\2024\1T 2024\Mantenimiento
2. Mantenimiento mobiliario</t>
        </r>
      </text>
    </comment>
    <comment ref="Q89" authorId="0" shapeId="0" xr:uid="{9314B52C-0109-4CBD-8397-9DC95DDF0368}">
      <text>
        <r>
          <rPr>
            <sz val="9"/>
            <color indexed="81"/>
            <rFont val="Tahoma"/>
            <family val="2"/>
          </rPr>
          <t>Servidor \\192.168.0.34\Recursos Fisicos\2024\1T 2024\Mantenimiento
ACTIVIDADES CONTRATO DE MANTENIMIENTO MARZO</t>
        </r>
      </text>
    </comment>
    <comment ref="N95" authorId="0" shapeId="0" xr:uid="{5B441E28-704B-427B-8F9A-80E6F34BDB5C}">
      <text>
        <r>
          <rPr>
            <b/>
            <sz val="9"/>
            <color indexed="81"/>
            <rFont val="Tahoma"/>
            <family val="2"/>
          </rPr>
          <t xml:space="preserve"> Radicado en Orfeo 
20242300003682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7" authorId="0" shapeId="0" xr:uid="{7BCB2480-D92A-462A-ADD5-31D777F5856E}">
      <text>
        <r>
          <rPr>
            <sz val="9"/>
            <color indexed="81"/>
            <rFont val="Tahoma"/>
            <family val="2"/>
          </rPr>
          <t>Servidor \\192.168.0.34\Recursos Fisicos\2024\1T 2024\Mantenimiento
ACTIVIDADES CONTRATO DE MANTENIMIENTO MARZO</t>
        </r>
      </text>
    </comment>
  </commentList>
</comments>
</file>

<file path=xl/sharedStrings.xml><?xml version="1.0" encoding="utf-8"?>
<sst xmlns="http://schemas.openxmlformats.org/spreadsheetml/2006/main" count="536" uniqueCount="127">
  <si>
    <t>INFRAESTRUCTURA FÍSICA Y BIENES</t>
  </si>
  <si>
    <r>
      <rPr>
        <b/>
        <sz val="11"/>
        <color rgb="FF000000"/>
        <rFont val="Calibri"/>
        <family val="2"/>
      </rPr>
      <t xml:space="preserve">ACTIVIDADES   </t>
    </r>
    <r>
      <rPr>
        <sz val="11"/>
        <color theme="1"/>
        <rFont val="Calibri"/>
        <family val="2"/>
      </rPr>
      <t xml:space="preserve">    </t>
    </r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</si>
  <si>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</si>
  <si>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</si>
  <si>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</si>
  <si>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</si>
  <si>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</si>
  <si>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</si>
  <si>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</si>
  <si>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</si>
  <si>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</si>
  <si>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</si>
  <si>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</si>
  <si>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</si>
  <si>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</si>
  <si>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MANTENIMIENTO RED ELÉCTRICA, HIDRAULICA, SANITARIA Y EQUIPOS CONEXOS</t>
  </si>
  <si>
    <t>PREVENTIVO</t>
  </si>
  <si>
    <t>Programado</t>
  </si>
  <si>
    <t>X</t>
  </si>
  <si>
    <t>Ejecutado</t>
  </si>
  <si>
    <t>MANTENIMIENTO LOCATIVO</t>
  </si>
  <si>
    <t>CORRECTIVO</t>
  </si>
  <si>
    <t>Total de actividades preventivas programadas por mes</t>
  </si>
  <si>
    <t>Total de actividades preventivas ejecutadas por mes</t>
  </si>
  <si>
    <t>Programado VS Ejecutado en el mes</t>
  </si>
  <si>
    <t>Total de actividades correctivas programadas por mes</t>
  </si>
  <si>
    <t>Total de actividades correctivas ejecutadas por mes</t>
  </si>
  <si>
    <t>PRIMER TRIMESTRE</t>
  </si>
  <si>
    <t>SEGUNDO TRIMESTRE</t>
  </si>
  <si>
    <t>TERCER TRIMESTRE</t>
  </si>
  <si>
    <t>CUARTO TRIMESTRE</t>
  </si>
  <si>
    <t>Total de actividades preventivas programadas por trimestre</t>
  </si>
  <si>
    <t>Total de actividades preventivas ejecutadas por trimestre</t>
  </si>
  <si>
    <t>Programado VS Ejecutado en el trimestre</t>
  </si>
  <si>
    <t>______________________________</t>
  </si>
  <si>
    <t>LIDER DEL PROCESO</t>
  </si>
  <si>
    <t>APROBADO POR</t>
  </si>
  <si>
    <r>
      <rPr>
        <b/>
        <sz val="11"/>
        <color rgb="FF000000"/>
        <rFont val="Calibri"/>
        <family val="2"/>
      </rPr>
      <t>Versión No</t>
    </r>
    <r>
      <rPr>
        <sz val="11"/>
        <color theme="1"/>
        <rFont val="Calibri"/>
        <family val="2"/>
      </rPr>
      <t>.</t>
    </r>
  </si>
  <si>
    <t>Fecha:</t>
  </si>
  <si>
    <t>Elaborado:</t>
  </si>
  <si>
    <t>Proceso:</t>
  </si>
  <si>
    <t>Recursos Físicos</t>
  </si>
  <si>
    <t>Documento:</t>
  </si>
  <si>
    <t>Cronograma y Seguimiento de Mantenimiento a la Infraestructura Física y Bienes</t>
  </si>
  <si>
    <t>Código:</t>
  </si>
  <si>
    <t>RF-TF-25</t>
  </si>
  <si>
    <t>Versión:</t>
  </si>
  <si>
    <t>oc p</t>
  </si>
  <si>
    <t>nov p</t>
  </si>
  <si>
    <t>dic p</t>
  </si>
  <si>
    <t>oc e</t>
  </si>
  <si>
    <t>nov e</t>
  </si>
  <si>
    <t>dic e</t>
  </si>
  <si>
    <t>en p</t>
  </si>
  <si>
    <t>feb p</t>
  </si>
  <si>
    <t>marz p</t>
  </si>
  <si>
    <t>abril p</t>
  </si>
  <si>
    <t>mayo p</t>
  </si>
  <si>
    <t>jun p</t>
  </si>
  <si>
    <t>jul p</t>
  </si>
  <si>
    <t>ago p</t>
  </si>
  <si>
    <t>sept p</t>
  </si>
  <si>
    <t>ene e</t>
  </si>
  <si>
    <t>feb e</t>
  </si>
  <si>
    <t>mar e</t>
  </si>
  <si>
    <t>abril e</t>
  </si>
  <si>
    <t>mayo e</t>
  </si>
  <si>
    <t>jun e</t>
  </si>
  <si>
    <t>jul e</t>
  </si>
  <si>
    <t>ago e</t>
  </si>
  <si>
    <t>sep e</t>
  </si>
  <si>
    <t>Mantenimiento ascensor</t>
  </si>
  <si>
    <t>Revisión y mantenimiento de cercas eléctricas</t>
  </si>
  <si>
    <t>Mantenimiento de bombas contra incendio</t>
  </si>
  <si>
    <t>Mantenimiento de bombas de presión agua potable</t>
  </si>
  <si>
    <t>Mantenimiento de bombas sumergibles parqueadero</t>
  </si>
  <si>
    <t>Mantenimiento de las huertas y materas ubicadas en la Sedes</t>
  </si>
  <si>
    <t>Limpieza de balcones y prevención de nidos de palomas</t>
  </si>
  <si>
    <t>Limpieza y mantenimiento de pisos en madera</t>
  </si>
  <si>
    <t>Mantenimiento a biciparqueaderos</t>
  </si>
  <si>
    <t>Fumigación y control de roedores</t>
  </si>
  <si>
    <t>Mantenimiento puntos ecologicos</t>
  </si>
  <si>
    <t>Mantenimiento y recarga de extintores</t>
  </si>
  <si>
    <t>Cambio de cinta antideslizante</t>
  </si>
  <si>
    <t>Pintura y resane en zonas comunes</t>
  </si>
  <si>
    <t>Pintura y resane en oficinas</t>
  </si>
  <si>
    <t>Revisión e instalación de tapas de ventilación en baños</t>
  </si>
  <si>
    <t>Mantenimiento chapas de puertas</t>
  </si>
  <si>
    <t>Mantenimiento sensores de energia</t>
  </si>
  <si>
    <t>Limpieza y mantenimiento de fuente</t>
  </si>
  <si>
    <t>Mantenimiento de los cuartos de almacenamiento temporal  de los residuos generados.</t>
  </si>
  <si>
    <t>Realizar lavado y desinfección de tanques agua potable</t>
  </si>
  <si>
    <t>Impermeabilización de cubiertas</t>
  </si>
  <si>
    <t>Lavado de membrana carpa muelle</t>
  </si>
  <si>
    <t>Revisión eléctrica muelle</t>
  </si>
  <si>
    <t>Mantenimiento, instalación y/o cambio de luminarias led</t>
  </si>
  <si>
    <t xml:space="preserve">Mantenimiento y limpieza de mobiliarios </t>
  </si>
  <si>
    <t>Recubrimiento con superboard</t>
  </si>
  <si>
    <t>Mantenimiento de bajantes y canales de aguas lluvias</t>
  </si>
  <si>
    <t>No se realiza mantenimiento de bombas de sistema contraincendios considerando que el sistema de asperción del auditorio no se encuentra en operación</t>
  </si>
  <si>
    <t>El item se realizó en el numeral 20 Adecuación Electrica Gestión Documental</t>
  </si>
  <si>
    <t xml:space="preserve"> no se realizó la construcción del baño del Bronx con los recursos de la entidad considerando que al hacer entrega de los predios de esquina redonda el contratista de obra se comprometió y construyó los baños provisionales de obra para uso del personal que labora de subdirección centro</t>
  </si>
  <si>
    <t>Mantenimientos push sanitarios, lavamanos y orinales</t>
  </si>
  <si>
    <t>Lavado y limpieza de fachadas</t>
  </si>
  <si>
    <t>Revisión y lavado ventanas en las sedes</t>
  </si>
  <si>
    <t>VIGENCIA: 2024</t>
  </si>
  <si>
    <t>CRONOGRAMA Y SEGUIMIENTO  DEL MANTENIMIENTO AÑO 2024</t>
  </si>
  <si>
    <t>Mantenimiento puertas de vidrio</t>
  </si>
  <si>
    <t xml:space="preserve">Limpieza, inspección y mantenimiento de sobrecubierta </t>
  </si>
  <si>
    <t>Arreglo camara CCTV</t>
  </si>
  <si>
    <t>Mantenimiento bateria y paneles solares pabellon Bronx</t>
  </si>
  <si>
    <t>Adecuaciones tuberia y caja de gas</t>
  </si>
  <si>
    <t>Lavado de carpas</t>
  </si>
  <si>
    <t>VIGENCIA: 2025</t>
  </si>
  <si>
    <t>CRONOGRAMA Y SEGUIMIENTO  DEL MANTENIMIENTO AÑO 2025</t>
  </si>
  <si>
    <t>Limpieza de vidrios fachada torre</t>
  </si>
  <si>
    <t>Mantenimiento sistema de desagüe de aguas lluvias plazoleta del muelle</t>
  </si>
  <si>
    <t>%</t>
  </si>
  <si>
    <t>Peso %</t>
  </si>
  <si>
    <t>Cant Año</t>
  </si>
  <si>
    <t>Mantenimiento puntos ecológicos</t>
  </si>
  <si>
    <t>Pintura fachada sedes</t>
  </si>
  <si>
    <r>
      <rPr>
        <b/>
        <sz val="11"/>
        <color rgb="FF000000"/>
        <rFont val="Calibri"/>
        <family val="2"/>
      </rPr>
      <t>Versión No</t>
    </r>
    <r>
      <rPr>
        <sz val="11"/>
        <color theme="1"/>
        <rFont val="Calibri"/>
        <family val="2"/>
      </rPr>
      <t>. 1</t>
    </r>
  </si>
  <si>
    <t>Fecha: 29/01/2025</t>
  </si>
  <si>
    <t>Elaborado: Andrea Casas / Profesional universitario 219-3</t>
  </si>
  <si>
    <t>Comité directivo 29/01/2025</t>
  </si>
  <si>
    <t>Liliana Patricia Hernández 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</si>
</sst>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2" x14ac:knownFonts="1">
    <font>
      <sz val="11"/>
      <color theme="1"/>
      <name val="Calibri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8000"/>
      <name val="Calibri"/>
      <family val="2"/>
    </font>
    <font>
      <u/>
      <sz val="11"/>
      <color theme="10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4"/>
      <color theme="1"/>
      <name val="Calibri"/>
      <family val="2"/>
    </font>
    <font>
      <sz val="14"/>
      <color rgb="FF008000"/>
      <name val="Calibri"/>
      <family val="2"/>
    </font>
    <font>
      <sz val="16"/>
      <color rgb="FFFF0000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sz val="10"/>
      <color rgb="FF008000"/>
      <name val="Calibri"/>
      <family val="2"/>
    </font>
    <font>
      <sz val="10"/>
      <color rgb="FFFF0000"/>
      <name val="Calibri"/>
      <family val="2"/>
    </font>
    <font>
      <sz val="22"/>
      <color rgb="FFFF0000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1F497D"/>
        <bgColor rgb="FF1F497D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rgb="FF1F497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rgb="FF76923C"/>
      </patternFill>
    </fill>
    <fill>
      <patternFill patternType="solid">
        <fgColor theme="6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50">
    <xf numFmtId="0" fontId="0" fillId="0" borderId="0" xfId="0"/>
    <xf numFmtId="0" fontId="0" fillId="0" borderId="6" xfId="0" applyBorder="1"/>
    <xf numFmtId="0" fontId="2" fillId="0" borderId="6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24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0" fillId="3" borderId="45" xfId="0" applyFill="1" applyBorder="1"/>
    <xf numFmtId="10" fontId="9" fillId="0" borderId="0" xfId="0" applyNumberFormat="1" applyFont="1" applyAlignment="1">
      <alignment horizontal="center" vertical="center"/>
    </xf>
    <xf numFmtId="0" fontId="2" fillId="3" borderId="45" xfId="0" applyFont="1" applyFill="1" applyBorder="1"/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5" fillId="10" borderId="35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1" fillId="0" borderId="53" xfId="0" applyFont="1" applyBorder="1"/>
    <xf numFmtId="0" fontId="0" fillId="3" borderId="53" xfId="0" applyFill="1" applyBorder="1"/>
    <xf numFmtId="0" fontId="26" fillId="2" borderId="44" xfId="0" applyFont="1" applyFill="1" applyBorder="1" applyAlignment="1">
      <alignment horizontal="center" vertical="center"/>
    </xf>
    <xf numFmtId="9" fontId="5" fillId="0" borderId="71" xfId="3" applyFont="1" applyBorder="1" applyAlignment="1">
      <alignment horizontal="center" vertical="center"/>
    </xf>
    <xf numFmtId="9" fontId="5" fillId="0" borderId="72" xfId="3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9" fontId="5" fillId="0" borderId="73" xfId="3" applyFont="1" applyBorder="1" applyAlignment="1">
      <alignment horizontal="center" vertical="center"/>
    </xf>
    <xf numFmtId="9" fontId="5" fillId="0" borderId="74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58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0" fillId="0" borderId="45" xfId="0" applyBorder="1"/>
    <xf numFmtId="0" fontId="0" fillId="0" borderId="53" xfId="0" applyBorder="1"/>
    <xf numFmtId="0" fontId="2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9" fontId="4" fillId="11" borderId="89" xfId="3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7" xfId="0" applyFont="1" applyBorder="1"/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1" fillId="0" borderId="13" xfId="0" applyFont="1" applyBorder="1"/>
    <xf numFmtId="0" fontId="1" fillId="0" borderId="23" xfId="0" applyFont="1" applyBorder="1"/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4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0" borderId="43" xfId="0" applyFont="1" applyBorder="1"/>
    <xf numFmtId="0" fontId="5" fillId="0" borderId="7" xfId="0" applyFont="1" applyBorder="1" applyAlignment="1">
      <alignment horizontal="center" vertical="center" wrapText="1"/>
    </xf>
    <xf numFmtId="0" fontId="1" fillId="0" borderId="24" xfId="0" applyFont="1" applyBorder="1"/>
    <xf numFmtId="0" fontId="5" fillId="0" borderId="61" xfId="0" applyFont="1" applyBorder="1" applyAlignment="1">
      <alignment horizontal="center" vertical="center" wrapText="1"/>
    </xf>
    <xf numFmtId="0" fontId="1" fillId="0" borderId="68" xfId="0" applyFont="1" applyBorder="1"/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1" fillId="9" borderId="24" xfId="0" applyFont="1" applyFill="1" applyBorder="1"/>
    <xf numFmtId="0" fontId="26" fillId="2" borderId="25" xfId="0" applyFont="1" applyFill="1" applyBorder="1" applyAlignment="1">
      <alignment horizontal="center" vertical="center"/>
    </xf>
    <xf numFmtId="0" fontId="28" fillId="0" borderId="14" xfId="0" applyFont="1" applyBorder="1"/>
    <xf numFmtId="0" fontId="28" fillId="0" borderId="15" xfId="0" applyFont="1" applyBorder="1"/>
    <xf numFmtId="0" fontId="5" fillId="0" borderId="55" xfId="0" applyFont="1" applyBorder="1" applyAlignment="1">
      <alignment horizontal="center" vertical="center" wrapText="1"/>
    </xf>
    <xf numFmtId="0" fontId="7" fillId="0" borderId="7" xfId="1" applyBorder="1" applyAlignment="1">
      <alignment horizontal="center" vertical="center" wrapText="1"/>
    </xf>
    <xf numFmtId="0" fontId="1" fillId="0" borderId="57" xfId="0" applyFont="1" applyBorder="1"/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9" borderId="61" xfId="0" applyFont="1" applyFill="1" applyBorder="1" applyAlignment="1">
      <alignment horizontal="center" vertical="center" wrapText="1"/>
    </xf>
    <xf numFmtId="0" fontId="1" fillId="9" borderId="60" xfId="0" applyFont="1" applyFill="1" applyBorder="1"/>
    <xf numFmtId="0" fontId="5" fillId="0" borderId="58" xfId="0" applyFont="1" applyBorder="1" applyAlignment="1">
      <alignment horizontal="center" vertical="center" wrapText="1"/>
    </xf>
    <xf numFmtId="0" fontId="1" fillId="0" borderId="59" xfId="0" applyFont="1" applyBorder="1"/>
    <xf numFmtId="0" fontId="25" fillId="0" borderId="62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7" fillId="0" borderId="14" xfId="0" applyFont="1" applyBorder="1"/>
    <xf numFmtId="0" fontId="27" fillId="0" borderId="15" xfId="0" applyFont="1" applyBorder="1"/>
    <xf numFmtId="0" fontId="5" fillId="0" borderId="27" xfId="0" applyFont="1" applyBorder="1" applyAlignment="1">
      <alignment horizontal="center" vertical="center" wrapText="1"/>
    </xf>
    <xf numFmtId="0" fontId="1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1" fillId="0" borderId="56" xfId="0" applyFont="1" applyBorder="1"/>
    <xf numFmtId="0" fontId="5" fillId="0" borderId="68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1" fillId="0" borderId="39" xfId="0" applyFont="1" applyBorder="1"/>
    <xf numFmtId="0" fontId="1" fillId="0" borderId="33" xfId="0" applyFont="1" applyBorder="1"/>
    <xf numFmtId="0" fontId="1" fillId="0" borderId="5" xfId="0" applyFont="1" applyBorder="1" applyAlignment="1">
      <alignment horizontal="left"/>
    </xf>
    <xf numFmtId="0" fontId="5" fillId="2" borderId="41" xfId="0" applyFont="1" applyFill="1" applyBorder="1" applyAlignment="1">
      <alignment horizontal="center" vertical="center"/>
    </xf>
    <xf numFmtId="0" fontId="1" fillId="0" borderId="42" xfId="0" applyFont="1" applyBorder="1"/>
    <xf numFmtId="0" fontId="8" fillId="0" borderId="10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/>
    </xf>
    <xf numFmtId="10" fontId="9" fillId="5" borderId="50" xfId="0" applyNumberFormat="1" applyFont="1" applyFill="1" applyBorder="1" applyAlignment="1">
      <alignment horizontal="center" vertical="center"/>
    </xf>
    <xf numFmtId="0" fontId="1" fillId="0" borderId="52" xfId="0" applyFont="1" applyBorder="1"/>
    <xf numFmtId="0" fontId="1" fillId="0" borderId="51" xfId="0" applyFont="1" applyBorder="1"/>
    <xf numFmtId="0" fontId="9" fillId="4" borderId="5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5" fillId="0" borderId="84" xfId="3" applyNumberFormat="1" applyFont="1" applyBorder="1" applyAlignment="1">
      <alignment horizontal="center" vertical="center"/>
    </xf>
    <xf numFmtId="165" fontId="5" fillId="0" borderId="85" xfId="3" applyNumberFormat="1" applyFont="1" applyBorder="1" applyAlignment="1">
      <alignment horizontal="center" vertical="center"/>
    </xf>
    <xf numFmtId="164" fontId="5" fillId="0" borderId="81" xfId="2" applyNumberFormat="1" applyFont="1" applyBorder="1" applyAlignment="1">
      <alignment vertical="center"/>
    </xf>
    <xf numFmtId="164" fontId="5" fillId="0" borderId="74" xfId="2" applyNumberFormat="1" applyFont="1" applyBorder="1" applyAlignment="1">
      <alignment vertical="center"/>
    </xf>
    <xf numFmtId="165" fontId="5" fillId="0" borderId="71" xfId="3" applyNumberFormat="1" applyFont="1" applyBorder="1" applyAlignment="1">
      <alignment horizontal="center" vertical="center"/>
    </xf>
    <xf numFmtId="165" fontId="5" fillId="0" borderId="72" xfId="3" applyNumberFormat="1" applyFont="1" applyBorder="1" applyAlignment="1">
      <alignment horizontal="center" vertical="center"/>
    </xf>
    <xf numFmtId="164" fontId="5" fillId="0" borderId="81" xfId="2" applyNumberFormat="1" applyFont="1" applyBorder="1" applyAlignment="1">
      <alignment horizontal="center" vertical="center"/>
    </xf>
    <xf numFmtId="164" fontId="5" fillId="0" borderId="74" xfId="2" applyNumberFormat="1" applyFont="1" applyBorder="1" applyAlignment="1">
      <alignment horizontal="center" vertical="center"/>
    </xf>
    <xf numFmtId="164" fontId="5" fillId="0" borderId="77" xfId="2" applyNumberFormat="1" applyFont="1" applyBorder="1" applyAlignment="1">
      <alignment horizontal="center" vertical="center"/>
    </xf>
    <xf numFmtId="164" fontId="5" fillId="0" borderId="79" xfId="2" applyNumberFormat="1" applyFont="1" applyBorder="1" applyAlignment="1">
      <alignment horizontal="center" vertical="center"/>
    </xf>
    <xf numFmtId="165" fontId="5" fillId="0" borderId="78" xfId="3" applyNumberFormat="1" applyFont="1" applyBorder="1" applyAlignment="1">
      <alignment horizontal="center" vertical="center"/>
    </xf>
    <xf numFmtId="165" fontId="5" fillId="0" borderId="80" xfId="3" applyNumberFormat="1" applyFont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64" fontId="5" fillId="0" borderId="73" xfId="2" applyNumberFormat="1" applyFont="1" applyBorder="1" applyAlignment="1">
      <alignment vertical="center"/>
    </xf>
    <xf numFmtId="10" fontId="4" fillId="13" borderId="87" xfId="0" applyNumberFormat="1" applyFont="1" applyFill="1" applyBorder="1" applyAlignment="1">
      <alignment horizontal="center" vertical="center"/>
    </xf>
    <xf numFmtId="0" fontId="11" fillId="14" borderId="87" xfId="0" applyFont="1" applyFill="1" applyBorder="1" applyAlignment="1">
      <alignment vertical="center"/>
    </xf>
    <xf numFmtId="0" fontId="11" fillId="14" borderId="88" xfId="0" applyFont="1" applyFill="1" applyBorder="1" applyAlignment="1">
      <alignment vertical="center"/>
    </xf>
    <xf numFmtId="0" fontId="5" fillId="0" borderId="82" xfId="0" applyFont="1" applyBorder="1" applyAlignment="1">
      <alignment horizontal="center" vertical="center" wrapText="1"/>
    </xf>
    <xf numFmtId="0" fontId="1" fillId="0" borderId="83" xfId="0" applyFont="1" applyBorder="1"/>
    <xf numFmtId="0" fontId="4" fillId="11" borderId="76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1" fillId="0" borderId="91" xfId="0" applyFont="1" applyBorder="1" applyAlignment="1">
      <alignment vertical="center"/>
    </xf>
    <xf numFmtId="0" fontId="11" fillId="12" borderId="76" xfId="0" applyFont="1" applyFill="1" applyBorder="1" applyAlignment="1">
      <alignment vertical="center"/>
    </xf>
    <xf numFmtId="0" fontId="11" fillId="12" borderId="65" xfId="0" applyFont="1" applyFill="1" applyBorder="1" applyAlignment="1">
      <alignment vertical="center"/>
    </xf>
    <xf numFmtId="0" fontId="4" fillId="11" borderId="75" xfId="0" applyFont="1" applyFill="1" applyBorder="1" applyAlignment="1">
      <alignment horizontal="center" vertical="center"/>
    </xf>
    <xf numFmtId="0" fontId="11" fillId="12" borderId="75" xfId="0" applyFont="1" applyFill="1" applyBorder="1" applyAlignment="1">
      <alignment vertical="center"/>
    </xf>
    <xf numFmtId="0" fontId="11" fillId="12" borderId="64" xfId="0" applyFont="1" applyFill="1" applyBorder="1" applyAlignment="1">
      <alignment vertical="center"/>
    </xf>
    <xf numFmtId="0" fontId="4" fillId="11" borderId="90" xfId="0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vertical="center"/>
    </xf>
    <xf numFmtId="0" fontId="4" fillId="11" borderId="53" xfId="0" applyFont="1" applyFill="1" applyBorder="1" applyAlignment="1">
      <alignment horizontal="center" vertical="center"/>
    </xf>
    <xf numFmtId="0" fontId="11" fillId="12" borderId="91" xfId="0" applyFont="1" applyFill="1" applyBorder="1" applyAlignment="1">
      <alignment vertical="center"/>
    </xf>
    <xf numFmtId="0" fontId="2" fillId="13" borderId="86" xfId="0" applyFont="1" applyFill="1" applyBorder="1" applyAlignment="1">
      <alignment horizontal="center" vertical="center"/>
    </xf>
    <xf numFmtId="10" fontId="4" fillId="13" borderId="86" xfId="0" applyNumberFormat="1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4" fillId="11" borderId="59" xfId="0" applyFont="1" applyFill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1" fillId="14" borderId="88" xfId="0" applyFont="1" applyFill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4" fillId="11" borderId="64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53" xfId="0" applyFont="1" applyBorder="1"/>
    <xf numFmtId="0" fontId="5" fillId="0" borderId="75" xfId="0" applyFont="1" applyBorder="1" applyAlignment="1">
      <alignment horizontal="center" vertical="center" wrapText="1"/>
    </xf>
    <xf numFmtId="0" fontId="1" fillId="0" borderId="76" xfId="0" applyFont="1" applyBorder="1"/>
    <xf numFmtId="0" fontId="1" fillId="0" borderId="44" xfId="0" applyFont="1" applyBorder="1"/>
    <xf numFmtId="0" fontId="1" fillId="0" borderId="25" xfId="0" applyFont="1" applyBorder="1"/>
    <xf numFmtId="0" fontId="2" fillId="0" borderId="6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 wrapText="1"/>
    </xf>
    <xf numFmtId="0" fontId="1" fillId="0" borderId="70" xfId="0" applyFont="1" applyBorder="1"/>
    <xf numFmtId="0" fontId="19" fillId="0" borderId="0" xfId="0" applyFont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/>
    </xf>
    <xf numFmtId="0" fontId="17" fillId="6" borderId="5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7" fillId="6" borderId="58" xfId="0" applyFont="1" applyFill="1" applyBorder="1" applyAlignment="1">
      <alignment horizontal="center" vertical="center"/>
    </xf>
    <xf numFmtId="0" fontId="1" fillId="0" borderId="75" xfId="0" applyFont="1" applyBorder="1"/>
    <xf numFmtId="0" fontId="1" fillId="0" borderId="64" xfId="0" applyFont="1" applyBorder="1"/>
    <xf numFmtId="0" fontId="1" fillId="0" borderId="65" xfId="0" applyFont="1" applyBorder="1"/>
    <xf numFmtId="0" fontId="11" fillId="0" borderId="0" xfId="0" applyFont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</xdr:row>
      <xdr:rowOff>9525</xdr:rowOff>
    </xdr:from>
    <xdr:ext cx="6515100" cy="982662"/>
    <xdr:grpSp>
      <xdr:nvGrpSpPr>
        <xdr:cNvPr id="2" name="Shape 2">
          <a:extLst>
            <a:ext uri="{FF2B5EF4-FFF2-40B4-BE49-F238E27FC236}">
              <a16:creationId xmlns:a16="http://schemas.microsoft.com/office/drawing/2014/main" id="{32308BF6-F38B-45C2-8647-A5219E62BBE2}"/>
            </a:ext>
          </a:extLst>
        </xdr:cNvPr>
        <xdr:cNvGrpSpPr/>
      </xdr:nvGrpSpPr>
      <xdr:grpSpPr>
        <a:xfrm>
          <a:off x="9525" y="1858963"/>
          <a:ext cx="6515100" cy="982662"/>
          <a:chOff x="2136075" y="3303750"/>
          <a:chExt cx="6419850" cy="9525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67381194-5628-41F9-F9BD-B217AA029ED3}"/>
              </a:ext>
            </a:extLst>
          </xdr:cNvPr>
          <xdr:cNvCxnSpPr/>
        </xdr:nvCxnSpPr>
        <xdr:spPr>
          <a:xfrm>
            <a:off x="2136075" y="3303750"/>
            <a:ext cx="6419850" cy="95250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2722033</xdr:colOff>
      <xdr:row>3</xdr:row>
      <xdr:rowOff>325966</xdr:rowOff>
    </xdr:from>
    <xdr:ext cx="762000" cy="485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D175CF19-4457-4D2C-A85F-723390112F9C}"/>
            </a:ext>
          </a:extLst>
        </xdr:cNvPr>
        <xdr:cNvSpPr/>
      </xdr:nvSpPr>
      <xdr:spPr>
        <a:xfrm>
          <a:off x="3455458" y="1849966"/>
          <a:ext cx="762000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Meses /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Semanas</a:t>
          </a: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93</xdr:col>
          <xdr:colOff>628650</xdr:colOff>
          <xdr:row>2</xdr:row>
          <xdr:rowOff>250825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393B754B-D653-494F-B6F3-191559C428B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otulo!$A$1:$AE$2" spid="_x0000_s227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19050"/>
              <a:ext cx="1281112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</xdr:row>
      <xdr:rowOff>9525</xdr:rowOff>
    </xdr:from>
    <xdr:ext cx="6515100" cy="982662"/>
    <xdr:grpSp>
      <xdr:nvGrpSpPr>
        <xdr:cNvPr id="2" name="Shape 2">
          <a:extLst>
            <a:ext uri="{FF2B5EF4-FFF2-40B4-BE49-F238E27FC236}">
              <a16:creationId xmlns:a16="http://schemas.microsoft.com/office/drawing/2014/main" id="{C116B3BE-217C-4073-9721-3C8975A00B6F}"/>
            </a:ext>
          </a:extLst>
        </xdr:cNvPr>
        <xdr:cNvGrpSpPr/>
      </xdr:nvGrpSpPr>
      <xdr:grpSpPr>
        <a:xfrm>
          <a:off x="9525" y="1860096"/>
          <a:ext cx="6515100" cy="982662"/>
          <a:chOff x="2136075" y="3303750"/>
          <a:chExt cx="6419850" cy="9525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A376E254-90F4-417A-ABD4-C7338B453D44}"/>
              </a:ext>
            </a:extLst>
          </xdr:cNvPr>
          <xdr:cNvCxnSpPr/>
        </xdr:nvCxnSpPr>
        <xdr:spPr>
          <a:xfrm>
            <a:off x="2136075" y="3303750"/>
            <a:ext cx="6419850" cy="95250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2722033</xdr:colOff>
      <xdr:row>3</xdr:row>
      <xdr:rowOff>325966</xdr:rowOff>
    </xdr:from>
    <xdr:ext cx="762000" cy="485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F8258B51-9827-42C5-8387-B112EA7A3FBF}"/>
            </a:ext>
          </a:extLst>
        </xdr:cNvPr>
        <xdr:cNvSpPr/>
      </xdr:nvSpPr>
      <xdr:spPr>
        <a:xfrm>
          <a:off x="3462866" y="1849966"/>
          <a:ext cx="762000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Meses /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Semanas</a:t>
          </a: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29633</xdr:rowOff>
        </xdr:from>
        <xdr:to>
          <xdr:col>68</xdr:col>
          <xdr:colOff>21166</xdr:colOff>
          <xdr:row>3</xdr:row>
          <xdr:rowOff>1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98AE544-EB27-4219-8DEE-C0A5835BE88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otulo!$A$1:$AE$2" spid="_x0000_s266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29633"/>
              <a:ext cx="21972058" cy="14943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228600</xdr:rowOff>
    </xdr:from>
    <xdr:to>
      <xdr:col>2</xdr:col>
      <xdr:colOff>685800</xdr:colOff>
      <xdr:row>1</xdr:row>
      <xdr:rowOff>315932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2BF008-CFEE-6C77-1597-078B5ECE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2438400" cy="5350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31</xdr:col>
          <xdr:colOff>9525</xdr:colOff>
          <xdr:row>13</xdr:row>
          <xdr:rowOff>0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BB7B3776-B72D-4E72-C1AF-DB60BDB788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AE$2" spid="_x0000_s20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771650"/>
              <a:ext cx="12820650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26D-A6EC-4CBB-9AB7-20BBEEA6FA85}">
  <dimension ref="A1:CM1055"/>
  <sheetViews>
    <sheetView view="pageBreakPreview" topLeftCell="A65" zoomScale="120" zoomScaleNormal="90" zoomScaleSheetLayoutView="120" workbookViewId="0">
      <selection activeCell="B88" sqref="B88:S89"/>
    </sheetView>
  </sheetViews>
  <sheetFormatPr baseColWidth="10" defaultColWidth="14.42578125" defaultRowHeight="15" customHeight="1" outlineLevelCol="3" x14ac:dyDescent="0.25"/>
  <cols>
    <col min="1" max="1" width="6" customWidth="1"/>
    <col min="2" max="2" width="5" customWidth="1"/>
    <col min="3" max="3" width="74.85546875" customWidth="1"/>
    <col min="4" max="4" width="12.85546875" customWidth="1"/>
    <col min="5" max="8" width="2.7109375" customWidth="1"/>
    <col min="9" max="9" width="2.5703125" customWidth="1"/>
    <col min="10" max="19" width="2.7109375" customWidth="1"/>
    <col min="20" max="49" width="2.7109375" hidden="1" customWidth="1" outlineLevel="2"/>
    <col min="50" max="63" width="2.7109375" hidden="1" customWidth="1" outlineLevel="3"/>
    <col min="64" max="64" width="3" hidden="1" customWidth="1" outlineLevel="3"/>
    <col min="65" max="65" width="82.140625" hidden="1" customWidth="1" outlineLevel="1"/>
    <col min="66" max="90" width="3" style="48" hidden="1" customWidth="1" outlineLevel="1"/>
    <col min="91" max="91" width="14.42578125" collapsed="1"/>
  </cols>
  <sheetData>
    <row r="1" spans="1:90" ht="23.25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</row>
    <row r="2" spans="1:90" ht="34.5" customHeight="1" x14ac:dyDescent="0.25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</row>
    <row r="3" spans="1:90" ht="62.25" customHeight="1" x14ac:dyDescent="0.2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</row>
    <row r="4" spans="1:90" ht="25.5" customHeight="1" thickBot="1" x14ac:dyDescent="0.3">
      <c r="A4" s="103" t="s">
        <v>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1"/>
      <c r="Z4" s="2" t="s">
        <v>105</v>
      </c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90" ht="21.75" customHeight="1" x14ac:dyDescent="0.25">
      <c r="A5" s="106" t="s">
        <v>1</v>
      </c>
      <c r="B5" s="107"/>
      <c r="C5" s="107"/>
      <c r="D5" s="108"/>
      <c r="E5" s="112" t="s">
        <v>106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5" t="s">
        <v>2</v>
      </c>
    </row>
    <row r="6" spans="1:90" ht="13.5" customHeight="1" thickBot="1" x14ac:dyDescent="0.3">
      <c r="A6" s="109"/>
      <c r="B6" s="102"/>
      <c r="C6" s="102"/>
      <c r="D6" s="110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6"/>
    </row>
    <row r="7" spans="1:90" ht="21.75" customHeight="1" thickBot="1" x14ac:dyDescent="0.3">
      <c r="A7" s="109"/>
      <c r="B7" s="102"/>
      <c r="C7" s="102"/>
      <c r="D7" s="110"/>
      <c r="E7" s="118" t="s">
        <v>3</v>
      </c>
      <c r="F7" s="119"/>
      <c r="G7" s="119"/>
      <c r="H7" s="119"/>
      <c r="I7" s="120"/>
      <c r="J7" s="121" t="s">
        <v>4</v>
      </c>
      <c r="K7" s="119"/>
      <c r="L7" s="119"/>
      <c r="M7" s="119"/>
      <c r="N7" s="120"/>
      <c r="O7" s="121" t="s">
        <v>5</v>
      </c>
      <c r="P7" s="119"/>
      <c r="Q7" s="119"/>
      <c r="R7" s="119"/>
      <c r="S7" s="120"/>
      <c r="T7" s="121" t="s">
        <v>6</v>
      </c>
      <c r="U7" s="119"/>
      <c r="V7" s="119"/>
      <c r="W7" s="119"/>
      <c r="X7" s="120"/>
      <c r="Y7" s="121" t="s">
        <v>7</v>
      </c>
      <c r="Z7" s="119"/>
      <c r="AA7" s="119"/>
      <c r="AB7" s="119"/>
      <c r="AC7" s="120"/>
      <c r="AD7" s="121" t="s">
        <v>8</v>
      </c>
      <c r="AE7" s="119"/>
      <c r="AF7" s="119"/>
      <c r="AG7" s="119"/>
      <c r="AH7" s="120"/>
      <c r="AI7" s="121" t="s">
        <v>9</v>
      </c>
      <c r="AJ7" s="119"/>
      <c r="AK7" s="119"/>
      <c r="AL7" s="119"/>
      <c r="AM7" s="120"/>
      <c r="AN7" s="121" t="s">
        <v>10</v>
      </c>
      <c r="AO7" s="119"/>
      <c r="AP7" s="119"/>
      <c r="AQ7" s="119"/>
      <c r="AR7" s="120"/>
      <c r="AS7" s="121" t="s">
        <v>11</v>
      </c>
      <c r="AT7" s="119"/>
      <c r="AU7" s="119"/>
      <c r="AV7" s="119"/>
      <c r="AW7" s="120"/>
      <c r="AX7" s="121" t="s">
        <v>12</v>
      </c>
      <c r="AY7" s="119"/>
      <c r="AZ7" s="119"/>
      <c r="BA7" s="119"/>
      <c r="BB7" s="120"/>
      <c r="BC7" s="121" t="s">
        <v>13</v>
      </c>
      <c r="BD7" s="119"/>
      <c r="BE7" s="119"/>
      <c r="BF7" s="119"/>
      <c r="BG7" s="120"/>
      <c r="BH7" s="121" t="s">
        <v>14</v>
      </c>
      <c r="BI7" s="119"/>
      <c r="BJ7" s="119"/>
      <c r="BK7" s="119"/>
      <c r="BL7" s="119"/>
      <c r="BM7" s="116"/>
    </row>
    <row r="8" spans="1:90" ht="21.75" customHeight="1" thickBot="1" x14ac:dyDescent="0.3">
      <c r="A8" s="111"/>
      <c r="B8" s="104"/>
      <c r="C8" s="104"/>
      <c r="D8" s="105"/>
      <c r="E8" s="3">
        <v>1</v>
      </c>
      <c r="F8" s="4">
        <v>2</v>
      </c>
      <c r="G8" s="4">
        <v>3</v>
      </c>
      <c r="H8" s="5">
        <v>4</v>
      </c>
      <c r="I8" s="6">
        <v>5</v>
      </c>
      <c r="J8" s="7">
        <v>1</v>
      </c>
      <c r="K8" s="4">
        <v>2</v>
      </c>
      <c r="L8" s="4">
        <v>3</v>
      </c>
      <c r="M8" s="5">
        <v>4</v>
      </c>
      <c r="N8" s="6">
        <v>5</v>
      </c>
      <c r="O8" s="7">
        <v>1</v>
      </c>
      <c r="P8" s="4">
        <v>2</v>
      </c>
      <c r="Q8" s="4">
        <v>3</v>
      </c>
      <c r="R8" s="5">
        <v>4</v>
      </c>
      <c r="S8" s="6">
        <v>5</v>
      </c>
      <c r="T8" s="7">
        <v>1</v>
      </c>
      <c r="U8" s="4">
        <v>2</v>
      </c>
      <c r="V8" s="4">
        <v>3</v>
      </c>
      <c r="W8" s="5">
        <v>4</v>
      </c>
      <c r="X8" s="6">
        <v>5</v>
      </c>
      <c r="Y8" s="7">
        <v>1</v>
      </c>
      <c r="Z8" s="4">
        <v>2</v>
      </c>
      <c r="AA8" s="4">
        <v>3</v>
      </c>
      <c r="AB8" s="5">
        <v>4</v>
      </c>
      <c r="AC8" s="6">
        <v>5</v>
      </c>
      <c r="AD8" s="7">
        <v>1</v>
      </c>
      <c r="AE8" s="4">
        <v>2</v>
      </c>
      <c r="AF8" s="4">
        <v>3</v>
      </c>
      <c r="AG8" s="5">
        <v>4</v>
      </c>
      <c r="AH8" s="6">
        <v>5</v>
      </c>
      <c r="AI8" s="7">
        <v>1</v>
      </c>
      <c r="AJ8" s="4">
        <v>2</v>
      </c>
      <c r="AK8" s="4">
        <v>3</v>
      </c>
      <c r="AL8" s="5">
        <v>4</v>
      </c>
      <c r="AM8" s="6">
        <v>5</v>
      </c>
      <c r="AN8" s="7">
        <v>1</v>
      </c>
      <c r="AO8" s="4">
        <v>2</v>
      </c>
      <c r="AP8" s="4">
        <v>3</v>
      </c>
      <c r="AQ8" s="5">
        <v>4</v>
      </c>
      <c r="AR8" s="6">
        <v>5</v>
      </c>
      <c r="AS8" s="7">
        <v>1</v>
      </c>
      <c r="AT8" s="4">
        <v>2</v>
      </c>
      <c r="AU8" s="4">
        <v>3</v>
      </c>
      <c r="AV8" s="5">
        <v>4</v>
      </c>
      <c r="AW8" s="6">
        <v>5</v>
      </c>
      <c r="AX8" s="7">
        <v>1</v>
      </c>
      <c r="AY8" s="4">
        <v>2</v>
      </c>
      <c r="AZ8" s="4">
        <v>3</v>
      </c>
      <c r="BA8" s="5">
        <v>4</v>
      </c>
      <c r="BB8" s="6">
        <v>5</v>
      </c>
      <c r="BC8" s="7">
        <v>1</v>
      </c>
      <c r="BD8" s="4">
        <v>2</v>
      </c>
      <c r="BE8" s="4">
        <v>3</v>
      </c>
      <c r="BF8" s="5">
        <v>4</v>
      </c>
      <c r="BG8" s="6">
        <v>5</v>
      </c>
      <c r="BH8" s="7">
        <v>1</v>
      </c>
      <c r="BI8" s="4">
        <v>2</v>
      </c>
      <c r="BJ8" s="4">
        <v>3</v>
      </c>
      <c r="BK8" s="5">
        <v>4</v>
      </c>
      <c r="BL8" s="6">
        <v>5</v>
      </c>
      <c r="BM8" s="117"/>
    </row>
    <row r="9" spans="1:90" ht="31.5" customHeight="1" thickBot="1" x14ac:dyDescent="0.3">
      <c r="A9" s="8"/>
      <c r="B9" s="9"/>
      <c r="C9" s="132" t="s">
        <v>15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4"/>
      <c r="BM9" s="10"/>
      <c r="BO9" s="48" t="s">
        <v>53</v>
      </c>
      <c r="BP9" s="48" t="s">
        <v>54</v>
      </c>
      <c r="BQ9" s="48" t="s">
        <v>55</v>
      </c>
      <c r="BR9" s="48" t="s">
        <v>56</v>
      </c>
      <c r="BS9" s="48" t="s">
        <v>57</v>
      </c>
      <c r="BT9" s="48" t="s">
        <v>58</v>
      </c>
      <c r="BU9" s="48" t="s">
        <v>59</v>
      </c>
      <c r="BV9" s="48" t="s">
        <v>60</v>
      </c>
      <c r="BW9" s="48" t="s">
        <v>61</v>
      </c>
      <c r="BX9" s="48" t="s">
        <v>47</v>
      </c>
      <c r="BY9" s="48" t="s">
        <v>48</v>
      </c>
      <c r="BZ9" s="78" t="s">
        <v>49</v>
      </c>
      <c r="CA9" s="49" t="s">
        <v>62</v>
      </c>
      <c r="CB9" s="49" t="s">
        <v>63</v>
      </c>
      <c r="CC9" s="49" t="s">
        <v>64</v>
      </c>
      <c r="CD9" s="49" t="s">
        <v>65</v>
      </c>
      <c r="CE9" s="49" t="s">
        <v>66</v>
      </c>
      <c r="CF9" s="49" t="s">
        <v>67</v>
      </c>
      <c r="CG9" s="49" t="s">
        <v>68</v>
      </c>
      <c r="CH9" s="49" t="s">
        <v>69</v>
      </c>
      <c r="CI9" s="49" t="s">
        <v>70</v>
      </c>
      <c r="CJ9" s="48" t="s">
        <v>50</v>
      </c>
      <c r="CK9" s="48" t="s">
        <v>51</v>
      </c>
      <c r="CL9" s="49" t="s">
        <v>52</v>
      </c>
    </row>
    <row r="10" spans="1:90" ht="14.25" customHeight="1" x14ac:dyDescent="0.25">
      <c r="A10" s="166" t="s">
        <v>16</v>
      </c>
      <c r="B10" s="135">
        <v>1</v>
      </c>
      <c r="C10" s="122" t="s">
        <v>71</v>
      </c>
      <c r="D10" s="11" t="s">
        <v>17</v>
      </c>
      <c r="E10" s="53"/>
      <c r="F10" s="52"/>
      <c r="G10" s="52"/>
      <c r="H10" s="51" t="s">
        <v>18</v>
      </c>
      <c r="I10" s="54"/>
      <c r="J10" s="53"/>
      <c r="K10" s="52"/>
      <c r="L10" s="52"/>
      <c r="M10" s="51" t="s">
        <v>18</v>
      </c>
      <c r="N10" s="54"/>
      <c r="O10" s="53"/>
      <c r="P10" s="52"/>
      <c r="Q10" s="52"/>
      <c r="R10" s="51" t="s">
        <v>18</v>
      </c>
      <c r="S10" s="54"/>
      <c r="T10" s="53"/>
      <c r="U10" s="52"/>
      <c r="V10" s="52"/>
      <c r="W10" s="51" t="s">
        <v>18</v>
      </c>
      <c r="X10" s="54"/>
      <c r="Y10" s="53"/>
      <c r="Z10" s="52"/>
      <c r="AA10" s="52"/>
      <c r="AB10" s="51" t="s">
        <v>18</v>
      </c>
      <c r="AC10" s="54"/>
      <c r="AD10" s="53"/>
      <c r="AE10" s="52"/>
      <c r="AF10" s="52"/>
      <c r="AG10" s="51" t="s">
        <v>18</v>
      </c>
      <c r="AH10" s="54"/>
      <c r="AI10" s="53"/>
      <c r="AJ10" s="52"/>
      <c r="AK10" s="52"/>
      <c r="AL10" s="51" t="s">
        <v>18</v>
      </c>
      <c r="AM10" s="54"/>
      <c r="AN10" s="53"/>
      <c r="AO10" s="52"/>
      <c r="AP10" s="52"/>
      <c r="AQ10" s="51" t="s">
        <v>18</v>
      </c>
      <c r="AR10" s="54"/>
      <c r="AS10" s="53"/>
      <c r="AT10" s="52"/>
      <c r="AU10" s="52"/>
      <c r="AV10" s="51" t="s">
        <v>18</v>
      </c>
      <c r="AW10" s="54"/>
      <c r="AX10" s="53"/>
      <c r="AY10" s="52"/>
      <c r="AZ10" s="52"/>
      <c r="BA10" s="51" t="s">
        <v>18</v>
      </c>
      <c r="BB10" s="54"/>
      <c r="BC10" s="53"/>
      <c r="BD10" s="52"/>
      <c r="BE10" s="52"/>
      <c r="BF10" s="51" t="s">
        <v>18</v>
      </c>
      <c r="BG10" s="54"/>
      <c r="BH10" s="53"/>
      <c r="BI10" s="52"/>
      <c r="BJ10" s="52"/>
      <c r="BK10" s="51" t="s">
        <v>18</v>
      </c>
      <c r="BL10" s="54"/>
      <c r="BM10" s="136"/>
      <c r="BN10" s="48">
        <v>1</v>
      </c>
      <c r="BO10" s="48">
        <f t="shared" ref="BO10:BO73" si="0">IF(BN10=1,COUNTA(E10:I10),"")</f>
        <v>1</v>
      </c>
      <c r="BP10" s="48">
        <f t="shared" ref="BP10:BP73" si="1">IF(BN10=1,COUNTA(J10:N10),"")</f>
        <v>1</v>
      </c>
      <c r="BQ10" s="48">
        <f t="shared" ref="BQ10:BQ73" si="2">IF(BN10=1,COUNTA(O10:S10),"")</f>
        <v>1</v>
      </c>
      <c r="BR10" s="48">
        <f t="shared" ref="BR10:BR73" si="3">IF(BN10=1,COUNTA(T10:X10),"")</f>
        <v>1</v>
      </c>
      <c r="BS10" s="48">
        <f t="shared" ref="BS10:BS73" si="4">IF(BN10=1,COUNTA(Y10:AC10),"")</f>
        <v>1</v>
      </c>
      <c r="BT10" s="48">
        <f t="shared" ref="BT10:BT73" si="5">IF(BN10=1,COUNTA(AD10:AH10),"")</f>
        <v>1</v>
      </c>
      <c r="BU10" s="48">
        <f t="shared" ref="BU10:BU73" si="6">IF(BN10=1,COUNTA(AI10:AM10),"")</f>
        <v>1</v>
      </c>
      <c r="BV10" s="48">
        <f t="shared" ref="BV10:BV73" si="7">IF(BN10=1,COUNTA(AN10:AR10),"")</f>
        <v>1</v>
      </c>
      <c r="BW10" s="48">
        <f t="shared" ref="BW10:BW73" si="8">IF(BN10=1,COUNTA(AS10:AW10),"")</f>
        <v>1</v>
      </c>
      <c r="BX10" s="48">
        <f t="shared" ref="BX10:BX49" si="9">IF(BN10=1,COUNTA(AX10:BB10),"")</f>
        <v>1</v>
      </c>
      <c r="BY10" s="48">
        <f t="shared" ref="BY10:BY49" si="10">IF(BN10=1,COUNTA(BC10:BG10),"")</f>
        <v>1</v>
      </c>
      <c r="BZ10" s="48">
        <f t="shared" ref="BZ10:BZ49" si="11">IF(BN10=1,COUNTA(BH10:BL10),"")</f>
        <v>1</v>
      </c>
      <c r="CA10" s="48" t="str">
        <f t="shared" ref="CA10:CA49" si="12">IF(BN10=0,COUNTA(E10:I10),"")</f>
        <v/>
      </c>
      <c r="CB10" s="48" t="str">
        <f t="shared" ref="CB10:CB49" si="13">IF(BN10=0,COUNTA(J10:N10),"")</f>
        <v/>
      </c>
      <c r="CC10" s="48" t="str">
        <f t="shared" ref="CC10:CC49" si="14">IF(BN10=0,COUNTA(O10:S10),"")</f>
        <v/>
      </c>
      <c r="CD10" s="48" t="str">
        <f t="shared" ref="CD10:CD49" si="15">IF(BN10=0,COUNTA(T10:X10),"")</f>
        <v/>
      </c>
      <c r="CE10" s="48" t="str">
        <f t="shared" ref="CE10:CE49" si="16">IF(BN10=0,COUNTA(Y10:AC10),"")</f>
        <v/>
      </c>
      <c r="CF10" s="48" t="str">
        <f t="shared" ref="CF10:CF49" si="17">IF(BN10=0,COUNTA(AD10:AH10),"")</f>
        <v/>
      </c>
      <c r="CG10" s="48" t="str">
        <f t="shared" ref="CG10:CG49" si="18">IF(BN10=0,COUNTA(AI10:AM10),"")</f>
        <v/>
      </c>
      <c r="CH10" s="48" t="str">
        <f t="shared" ref="CH10:CH49" si="19">IF(BN10=0,COUNTA(AN10:AR10),"")</f>
        <v/>
      </c>
      <c r="CI10" s="48" t="str">
        <f t="shared" ref="CI10:CI49" si="20">IF(BN10=0,COUNTA(AS10:AW10),"")</f>
        <v/>
      </c>
      <c r="CJ10" s="48" t="str">
        <f t="shared" ref="CJ10:CJ49" si="21">IF(BN10=0,COUNTA(AX10:BB10),"")</f>
        <v/>
      </c>
      <c r="CK10" s="48" t="str">
        <f t="shared" ref="CK10:CK49" si="22">IF(BN10=0,COUNTA(BC10:BG10),"")</f>
        <v/>
      </c>
      <c r="CL10" s="48" t="str">
        <f t="shared" ref="CL10:CL49" si="23">IF(BN10=0,COUNTA(BH10:BL10),"")</f>
        <v/>
      </c>
    </row>
    <row r="11" spans="1:90" ht="13.5" customHeight="1" thickBot="1" x14ac:dyDescent="0.3">
      <c r="A11" s="125"/>
      <c r="B11" s="127"/>
      <c r="C11" s="123"/>
      <c r="D11" s="12" t="s">
        <v>19</v>
      </c>
      <c r="E11" s="57"/>
      <c r="F11" s="58"/>
      <c r="G11" s="58"/>
      <c r="H11" s="81" t="s">
        <v>18</v>
      </c>
      <c r="I11" s="60"/>
      <c r="J11" s="57"/>
      <c r="K11" s="58"/>
      <c r="L11" s="58"/>
      <c r="M11" s="81" t="s">
        <v>18</v>
      </c>
      <c r="N11" s="60"/>
      <c r="O11" s="57"/>
      <c r="P11" s="58"/>
      <c r="Q11" s="58"/>
      <c r="R11" s="82"/>
      <c r="S11" s="60"/>
      <c r="T11" s="57"/>
      <c r="U11" s="58"/>
      <c r="V11" s="58"/>
      <c r="W11" s="58"/>
      <c r="X11" s="18"/>
      <c r="Y11" s="61"/>
      <c r="Z11" s="58"/>
      <c r="AA11" s="18"/>
      <c r="AB11" s="58"/>
      <c r="AC11" s="60"/>
      <c r="AD11" s="57"/>
      <c r="AE11" s="58"/>
      <c r="AF11" s="62"/>
      <c r="AG11" s="58"/>
      <c r="AH11" s="60"/>
      <c r="AI11" s="57"/>
      <c r="AJ11" s="58"/>
      <c r="AK11" s="58"/>
      <c r="AL11" s="58"/>
      <c r="AM11" s="60"/>
      <c r="AN11" s="57"/>
      <c r="AO11" s="58"/>
      <c r="AP11" s="58"/>
      <c r="AQ11" s="58"/>
      <c r="AR11" s="60"/>
      <c r="AS11" s="57"/>
      <c r="AT11" s="58"/>
      <c r="AU11" s="64"/>
      <c r="AV11" s="58"/>
      <c r="AW11" s="60"/>
      <c r="AX11" s="57"/>
      <c r="AY11" s="58"/>
      <c r="AZ11" s="58"/>
      <c r="BA11" s="58"/>
      <c r="BB11" s="60"/>
      <c r="BC11" s="57"/>
      <c r="BD11" s="58"/>
      <c r="BE11" s="58"/>
      <c r="BF11" s="58"/>
      <c r="BG11" s="64"/>
      <c r="BH11" s="57"/>
      <c r="BI11" s="58"/>
      <c r="BJ11" s="64"/>
      <c r="BK11" s="58"/>
      <c r="BL11" s="60"/>
      <c r="BM11" s="137"/>
      <c r="BN11" s="48">
        <v>0</v>
      </c>
      <c r="BO11" s="48" t="str">
        <f t="shared" si="0"/>
        <v/>
      </c>
      <c r="BP11" s="48" t="str">
        <f t="shared" si="1"/>
        <v/>
      </c>
      <c r="BQ11" s="48" t="str">
        <f t="shared" si="2"/>
        <v/>
      </c>
      <c r="BR11" s="48" t="str">
        <f t="shared" si="3"/>
        <v/>
      </c>
      <c r="BS11" s="48" t="str">
        <f t="shared" si="4"/>
        <v/>
      </c>
      <c r="BT11" s="48" t="str">
        <f t="shared" si="5"/>
        <v/>
      </c>
      <c r="BU11" s="48" t="str">
        <f t="shared" si="6"/>
        <v/>
      </c>
      <c r="BV11" s="48" t="str">
        <f t="shared" si="7"/>
        <v/>
      </c>
      <c r="BW11" s="48" t="str">
        <f t="shared" si="8"/>
        <v/>
      </c>
      <c r="BX11" s="48" t="str">
        <f t="shared" si="9"/>
        <v/>
      </c>
      <c r="BY11" s="48" t="str">
        <f t="shared" si="10"/>
        <v/>
      </c>
      <c r="BZ11" s="48" t="str">
        <f t="shared" si="11"/>
        <v/>
      </c>
      <c r="CA11" s="48">
        <f t="shared" si="12"/>
        <v>1</v>
      </c>
      <c r="CB11" s="48">
        <f t="shared" si="13"/>
        <v>1</v>
      </c>
      <c r="CC11" s="48">
        <f t="shared" si="14"/>
        <v>0</v>
      </c>
      <c r="CD11" s="48">
        <f t="shared" si="15"/>
        <v>0</v>
      </c>
      <c r="CE11" s="48">
        <f t="shared" si="16"/>
        <v>0</v>
      </c>
      <c r="CF11" s="48">
        <f t="shared" si="17"/>
        <v>0</v>
      </c>
      <c r="CG11" s="48">
        <f t="shared" si="18"/>
        <v>0</v>
      </c>
      <c r="CH11" s="48">
        <f t="shared" si="19"/>
        <v>0</v>
      </c>
      <c r="CI11" s="48">
        <f t="shared" si="20"/>
        <v>0</v>
      </c>
      <c r="CJ11" s="48">
        <f t="shared" si="21"/>
        <v>0</v>
      </c>
      <c r="CK11" s="48">
        <f t="shared" si="22"/>
        <v>0</v>
      </c>
      <c r="CL11" s="48">
        <f t="shared" si="23"/>
        <v>0</v>
      </c>
    </row>
    <row r="12" spans="1:90" ht="13.5" customHeight="1" x14ac:dyDescent="0.25">
      <c r="A12" s="125"/>
      <c r="B12" s="126">
        <v>2</v>
      </c>
      <c r="C12" s="138" t="s">
        <v>94</v>
      </c>
      <c r="D12" s="13" t="s">
        <v>17</v>
      </c>
      <c r="E12" s="53"/>
      <c r="F12" s="52"/>
      <c r="G12" s="52"/>
      <c r="H12" s="51"/>
      <c r="I12" s="54"/>
      <c r="J12" s="53"/>
      <c r="K12" s="52"/>
      <c r="L12" s="52"/>
      <c r="M12" s="51"/>
      <c r="N12" s="54"/>
      <c r="O12" s="53"/>
      <c r="P12" s="52"/>
      <c r="Q12" s="52"/>
      <c r="R12" s="51"/>
      <c r="S12" s="54"/>
      <c r="T12" s="55"/>
      <c r="U12" s="52"/>
      <c r="V12" s="52"/>
      <c r="W12" s="51"/>
      <c r="X12" s="54"/>
      <c r="Y12" s="53"/>
      <c r="Z12" s="52"/>
      <c r="AA12" s="52"/>
      <c r="AB12" s="51"/>
      <c r="AC12" s="54"/>
      <c r="AD12" s="53"/>
      <c r="AE12" s="52"/>
      <c r="AF12" s="52"/>
      <c r="AG12" s="52"/>
      <c r="AH12" s="54"/>
      <c r="AI12" s="53"/>
      <c r="AJ12" s="52"/>
      <c r="AK12" s="52"/>
      <c r="AL12" s="56"/>
      <c r="AM12" s="54"/>
      <c r="AN12" s="53"/>
      <c r="AO12" s="52"/>
      <c r="AP12" s="52"/>
      <c r="AQ12" s="56"/>
      <c r="AR12" s="54"/>
      <c r="AS12" s="53"/>
      <c r="AT12" s="52"/>
      <c r="AU12" s="52"/>
      <c r="AV12" s="56"/>
      <c r="AW12" s="54"/>
      <c r="AX12" s="53"/>
      <c r="AY12" s="52"/>
      <c r="AZ12" s="52"/>
      <c r="BA12" s="56"/>
      <c r="BB12" s="54"/>
      <c r="BC12" s="53"/>
      <c r="BD12" s="52"/>
      <c r="BE12" s="52" t="s">
        <v>18</v>
      </c>
      <c r="BF12" s="56"/>
      <c r="BG12" s="54"/>
      <c r="BH12" s="53"/>
      <c r="BI12" s="52"/>
      <c r="BJ12" s="52"/>
      <c r="BK12" s="56"/>
      <c r="BL12" s="54"/>
      <c r="BM12" s="124"/>
      <c r="BN12" s="48">
        <v>1</v>
      </c>
      <c r="BO12" s="48">
        <f t="shared" si="0"/>
        <v>0</v>
      </c>
      <c r="BP12" s="48">
        <f t="shared" si="1"/>
        <v>0</v>
      </c>
      <c r="BQ12" s="48">
        <f t="shared" si="2"/>
        <v>0</v>
      </c>
      <c r="BR12" s="48">
        <f t="shared" si="3"/>
        <v>0</v>
      </c>
      <c r="BS12" s="48">
        <f t="shared" si="4"/>
        <v>0</v>
      </c>
      <c r="BT12" s="48">
        <f t="shared" si="5"/>
        <v>0</v>
      </c>
      <c r="BU12" s="48">
        <f t="shared" si="6"/>
        <v>0</v>
      </c>
      <c r="BV12" s="48">
        <f t="shared" si="7"/>
        <v>0</v>
      </c>
      <c r="BW12" s="48">
        <f t="shared" si="8"/>
        <v>0</v>
      </c>
      <c r="BX12" s="48">
        <f t="shared" si="9"/>
        <v>0</v>
      </c>
      <c r="BY12" s="48">
        <f t="shared" si="10"/>
        <v>1</v>
      </c>
      <c r="BZ12" s="48">
        <f t="shared" si="11"/>
        <v>0</v>
      </c>
      <c r="CA12" s="48" t="str">
        <f t="shared" si="12"/>
        <v/>
      </c>
      <c r="CB12" s="48" t="str">
        <f t="shared" si="13"/>
        <v/>
      </c>
      <c r="CC12" s="48" t="str">
        <f t="shared" si="14"/>
        <v/>
      </c>
      <c r="CD12" s="48" t="str">
        <f t="shared" si="15"/>
        <v/>
      </c>
      <c r="CE12" s="48" t="str">
        <f t="shared" si="16"/>
        <v/>
      </c>
      <c r="CF12" s="48" t="str">
        <f t="shared" si="17"/>
        <v/>
      </c>
      <c r="CG12" s="48" t="str">
        <f t="shared" si="18"/>
        <v/>
      </c>
      <c r="CH12" s="48" t="str">
        <f t="shared" si="19"/>
        <v/>
      </c>
      <c r="CI12" s="48" t="str">
        <f t="shared" si="20"/>
        <v/>
      </c>
      <c r="CJ12" s="48" t="str">
        <f t="shared" si="21"/>
        <v/>
      </c>
      <c r="CK12" s="48" t="str">
        <f t="shared" si="22"/>
        <v/>
      </c>
      <c r="CL12" s="48" t="str">
        <f t="shared" si="23"/>
        <v/>
      </c>
    </row>
    <row r="13" spans="1:90" ht="11.25" customHeight="1" thickBot="1" x14ac:dyDescent="0.3">
      <c r="A13" s="125"/>
      <c r="B13" s="127"/>
      <c r="C13" s="139"/>
      <c r="D13" s="14" t="s">
        <v>19</v>
      </c>
      <c r="E13" s="57"/>
      <c r="F13" s="58"/>
      <c r="G13" s="58"/>
      <c r="H13" s="59"/>
      <c r="I13" s="60"/>
      <c r="J13" s="57"/>
      <c r="K13" s="58"/>
      <c r="L13" s="58"/>
      <c r="M13" s="59"/>
      <c r="N13" s="60"/>
      <c r="O13" s="57"/>
      <c r="P13" s="58"/>
      <c r="Q13" s="58"/>
      <c r="R13" s="59"/>
      <c r="S13" s="60"/>
      <c r="T13" s="57"/>
      <c r="U13" s="58"/>
      <c r="V13" s="58"/>
      <c r="W13" s="59"/>
      <c r="X13" s="60"/>
      <c r="Y13" s="61"/>
      <c r="Z13" s="58"/>
      <c r="AA13" s="58"/>
      <c r="AB13" s="59"/>
      <c r="AC13" s="60"/>
      <c r="AD13" s="57"/>
      <c r="AE13" s="58"/>
      <c r="AF13" s="62"/>
      <c r="AG13" s="62"/>
      <c r="AH13" s="60"/>
      <c r="AI13" s="57"/>
      <c r="AJ13" s="58"/>
      <c r="AK13" s="58"/>
      <c r="AL13" s="64"/>
      <c r="AM13" s="60"/>
      <c r="AN13" s="57"/>
      <c r="AO13" s="58"/>
      <c r="AP13" s="58"/>
      <c r="AQ13" s="64"/>
      <c r="AR13" s="60"/>
      <c r="AS13" s="57"/>
      <c r="AT13" s="58"/>
      <c r="AU13" s="58"/>
      <c r="AV13" s="64"/>
      <c r="AW13" s="60"/>
      <c r="AX13" s="57"/>
      <c r="AY13" s="58"/>
      <c r="AZ13" s="58"/>
      <c r="BA13" s="64"/>
      <c r="BB13" s="60"/>
      <c r="BC13" s="57"/>
      <c r="BD13" s="58"/>
      <c r="BE13" s="58"/>
      <c r="BF13" s="64"/>
      <c r="BG13" s="60"/>
      <c r="BH13" s="57"/>
      <c r="BI13" s="58"/>
      <c r="BJ13" s="58"/>
      <c r="BK13" s="64"/>
      <c r="BL13" s="60"/>
      <c r="BM13" s="125"/>
      <c r="BN13" s="48">
        <v>0</v>
      </c>
      <c r="BO13" s="48" t="str">
        <f t="shared" si="0"/>
        <v/>
      </c>
      <c r="BP13" s="48" t="str">
        <f t="shared" si="1"/>
        <v/>
      </c>
      <c r="BQ13" s="48" t="str">
        <f t="shared" si="2"/>
        <v/>
      </c>
      <c r="BR13" s="48" t="str">
        <f t="shared" si="3"/>
        <v/>
      </c>
      <c r="BS13" s="48" t="str">
        <f t="shared" si="4"/>
        <v/>
      </c>
      <c r="BT13" s="48" t="str">
        <f t="shared" si="5"/>
        <v/>
      </c>
      <c r="BU13" s="48" t="str">
        <f t="shared" si="6"/>
        <v/>
      </c>
      <c r="BV13" s="48" t="str">
        <f t="shared" si="7"/>
        <v/>
      </c>
      <c r="BW13" s="48" t="str">
        <f t="shared" si="8"/>
        <v/>
      </c>
      <c r="BX13" s="48" t="str">
        <f t="shared" si="9"/>
        <v/>
      </c>
      <c r="BY13" s="48" t="str">
        <f t="shared" si="10"/>
        <v/>
      </c>
      <c r="BZ13" s="48" t="str">
        <f t="shared" si="11"/>
        <v/>
      </c>
      <c r="CA13" s="48">
        <f t="shared" si="12"/>
        <v>0</v>
      </c>
      <c r="CB13" s="48">
        <f t="shared" si="13"/>
        <v>0</v>
      </c>
      <c r="CC13" s="48">
        <f t="shared" si="14"/>
        <v>0</v>
      </c>
      <c r="CD13" s="48">
        <f t="shared" si="15"/>
        <v>0</v>
      </c>
      <c r="CE13" s="48">
        <f t="shared" si="16"/>
        <v>0</v>
      </c>
      <c r="CF13" s="48">
        <f t="shared" si="17"/>
        <v>0</v>
      </c>
      <c r="CG13" s="48">
        <f t="shared" si="18"/>
        <v>0</v>
      </c>
      <c r="CH13" s="48">
        <f t="shared" si="19"/>
        <v>0</v>
      </c>
      <c r="CI13" s="48">
        <f t="shared" si="20"/>
        <v>0</v>
      </c>
      <c r="CJ13" s="48">
        <f t="shared" si="21"/>
        <v>0</v>
      </c>
      <c r="CK13" s="48">
        <f t="shared" si="22"/>
        <v>0</v>
      </c>
      <c r="CL13" s="48">
        <f t="shared" si="23"/>
        <v>0</v>
      </c>
    </row>
    <row r="14" spans="1:90" ht="12" customHeight="1" x14ac:dyDescent="0.25">
      <c r="A14" s="125"/>
      <c r="B14" s="126">
        <v>3</v>
      </c>
      <c r="C14" s="122" t="s">
        <v>72</v>
      </c>
      <c r="D14" s="13" t="s">
        <v>17</v>
      </c>
      <c r="E14" s="53"/>
      <c r="F14" s="52"/>
      <c r="G14" s="52"/>
      <c r="H14" s="51"/>
      <c r="I14" s="54"/>
      <c r="J14" s="53"/>
      <c r="K14" s="52"/>
      <c r="L14" s="52"/>
      <c r="M14" s="51"/>
      <c r="N14" s="54"/>
      <c r="O14" s="53"/>
      <c r="P14" s="52"/>
      <c r="Q14" s="52"/>
      <c r="R14" s="51"/>
      <c r="S14" s="54"/>
      <c r="T14" s="55"/>
      <c r="U14" s="52"/>
      <c r="V14" s="52"/>
      <c r="W14" s="51"/>
      <c r="X14" s="54"/>
      <c r="Y14" s="53"/>
      <c r="Z14" s="52"/>
      <c r="AA14" s="52"/>
      <c r="AB14" s="51"/>
      <c r="AC14" s="54"/>
      <c r="AD14" s="53"/>
      <c r="AE14" s="52"/>
      <c r="AF14" s="52"/>
      <c r="AG14" s="51"/>
      <c r="AH14" s="54"/>
      <c r="AI14" s="53"/>
      <c r="AJ14" s="52"/>
      <c r="AK14" s="52"/>
      <c r="AL14" s="56"/>
      <c r="AM14" s="54"/>
      <c r="AN14" s="53"/>
      <c r="AO14" s="52"/>
      <c r="AP14" s="52"/>
      <c r="AQ14" s="56"/>
      <c r="AR14" s="54"/>
      <c r="AS14" s="53"/>
      <c r="AT14" s="52"/>
      <c r="AU14" s="52"/>
      <c r="AV14" s="56"/>
      <c r="AW14" s="54"/>
      <c r="AX14" s="53"/>
      <c r="AY14" s="52"/>
      <c r="AZ14" s="52"/>
      <c r="BA14" s="56"/>
      <c r="BB14" s="54"/>
      <c r="BC14" s="53"/>
      <c r="BD14" s="52"/>
      <c r="BE14" s="52" t="s">
        <v>18</v>
      </c>
      <c r="BF14" s="56"/>
      <c r="BG14" s="54"/>
      <c r="BH14" s="53"/>
      <c r="BI14" s="52"/>
      <c r="BJ14" s="52"/>
      <c r="BK14" s="56"/>
      <c r="BL14" s="54"/>
      <c r="BM14" s="124"/>
      <c r="BN14" s="48">
        <v>1</v>
      </c>
      <c r="BO14" s="48">
        <f t="shared" si="0"/>
        <v>0</v>
      </c>
      <c r="BP14" s="48">
        <f t="shared" si="1"/>
        <v>0</v>
      </c>
      <c r="BQ14" s="48">
        <f t="shared" si="2"/>
        <v>0</v>
      </c>
      <c r="BR14" s="48">
        <f t="shared" si="3"/>
        <v>0</v>
      </c>
      <c r="BS14" s="48">
        <f t="shared" si="4"/>
        <v>0</v>
      </c>
      <c r="BT14" s="48">
        <f t="shared" si="5"/>
        <v>0</v>
      </c>
      <c r="BU14" s="48">
        <f t="shared" si="6"/>
        <v>0</v>
      </c>
      <c r="BV14" s="48">
        <f t="shared" si="7"/>
        <v>0</v>
      </c>
      <c r="BW14" s="48">
        <f t="shared" si="8"/>
        <v>0</v>
      </c>
      <c r="BX14" s="48">
        <f t="shared" si="9"/>
        <v>0</v>
      </c>
      <c r="BY14" s="48">
        <f t="shared" si="10"/>
        <v>1</v>
      </c>
      <c r="BZ14" s="48">
        <f t="shared" si="11"/>
        <v>0</v>
      </c>
      <c r="CA14" s="48" t="str">
        <f t="shared" si="12"/>
        <v/>
      </c>
      <c r="CB14" s="48" t="str">
        <f t="shared" si="13"/>
        <v/>
      </c>
      <c r="CC14" s="48" t="str">
        <f t="shared" si="14"/>
        <v/>
      </c>
      <c r="CD14" s="48" t="str">
        <f t="shared" si="15"/>
        <v/>
      </c>
      <c r="CE14" s="48" t="str">
        <f t="shared" si="16"/>
        <v/>
      </c>
      <c r="CF14" s="48" t="str">
        <f t="shared" si="17"/>
        <v/>
      </c>
      <c r="CG14" s="48" t="str">
        <f t="shared" si="18"/>
        <v/>
      </c>
      <c r="CH14" s="48" t="str">
        <f t="shared" si="19"/>
        <v/>
      </c>
      <c r="CI14" s="48" t="str">
        <f t="shared" si="20"/>
        <v/>
      </c>
      <c r="CJ14" s="48" t="str">
        <f t="shared" si="21"/>
        <v/>
      </c>
      <c r="CK14" s="48" t="str">
        <f t="shared" si="22"/>
        <v/>
      </c>
      <c r="CL14" s="48" t="str">
        <f t="shared" si="23"/>
        <v/>
      </c>
    </row>
    <row r="15" spans="1:90" ht="12" customHeight="1" thickBot="1" x14ac:dyDescent="0.3">
      <c r="A15" s="125"/>
      <c r="B15" s="127"/>
      <c r="C15" s="123"/>
      <c r="D15" s="14" t="s">
        <v>19</v>
      </c>
      <c r="E15" s="57"/>
      <c r="F15" s="58"/>
      <c r="G15" s="58"/>
      <c r="H15" s="59"/>
      <c r="I15" s="60"/>
      <c r="J15" s="57"/>
      <c r="K15" s="58"/>
      <c r="L15" s="58"/>
      <c r="M15" s="59"/>
      <c r="N15" s="60"/>
      <c r="O15" s="57"/>
      <c r="P15" s="58"/>
      <c r="Q15" s="58"/>
      <c r="R15" s="59"/>
      <c r="S15" s="60"/>
      <c r="T15" s="57"/>
      <c r="U15" s="58"/>
      <c r="V15" s="58"/>
      <c r="W15" s="59"/>
      <c r="X15" s="60"/>
      <c r="Y15" s="61"/>
      <c r="Z15" s="58"/>
      <c r="AA15" s="58"/>
      <c r="AB15" s="59"/>
      <c r="AC15" s="60"/>
      <c r="AD15" s="57"/>
      <c r="AE15" s="58"/>
      <c r="AF15" s="62"/>
      <c r="AG15" s="63"/>
      <c r="AH15" s="60"/>
      <c r="AI15" s="57"/>
      <c r="AJ15" s="58"/>
      <c r="AK15" s="58"/>
      <c r="AL15" s="64"/>
      <c r="AM15" s="60"/>
      <c r="AN15" s="57"/>
      <c r="AO15" s="58"/>
      <c r="AP15" s="58"/>
      <c r="AQ15" s="64"/>
      <c r="AR15" s="60"/>
      <c r="AS15" s="57"/>
      <c r="AT15" s="58"/>
      <c r="AU15" s="64"/>
      <c r="AV15" s="64"/>
      <c r="AW15" s="60"/>
      <c r="AX15" s="57"/>
      <c r="AY15" s="58"/>
      <c r="AZ15" s="58"/>
      <c r="BA15" s="64"/>
      <c r="BB15" s="60"/>
      <c r="BC15" s="57"/>
      <c r="BD15" s="58"/>
      <c r="BE15" s="58"/>
      <c r="BF15" s="64"/>
      <c r="BG15" s="60"/>
      <c r="BH15" s="57"/>
      <c r="BI15" s="58"/>
      <c r="BJ15" s="58"/>
      <c r="BK15" s="64"/>
      <c r="BL15" s="60"/>
      <c r="BM15" s="125"/>
      <c r="BN15" s="48">
        <v>0</v>
      </c>
      <c r="BO15" s="48" t="str">
        <f t="shared" si="0"/>
        <v/>
      </c>
      <c r="BP15" s="48" t="str">
        <f t="shared" si="1"/>
        <v/>
      </c>
      <c r="BQ15" s="48" t="str">
        <f t="shared" si="2"/>
        <v/>
      </c>
      <c r="BR15" s="48" t="str">
        <f t="shared" si="3"/>
        <v/>
      </c>
      <c r="BS15" s="48" t="str">
        <f t="shared" si="4"/>
        <v/>
      </c>
      <c r="BT15" s="48" t="str">
        <f t="shared" si="5"/>
        <v/>
      </c>
      <c r="BU15" s="48" t="str">
        <f t="shared" si="6"/>
        <v/>
      </c>
      <c r="BV15" s="48" t="str">
        <f t="shared" si="7"/>
        <v/>
      </c>
      <c r="BW15" s="48" t="str">
        <f t="shared" si="8"/>
        <v/>
      </c>
      <c r="BX15" s="48" t="str">
        <f t="shared" si="9"/>
        <v/>
      </c>
      <c r="BY15" s="48" t="str">
        <f t="shared" si="10"/>
        <v/>
      </c>
      <c r="BZ15" s="48" t="str">
        <f t="shared" si="11"/>
        <v/>
      </c>
      <c r="CA15" s="48">
        <f t="shared" si="12"/>
        <v>0</v>
      </c>
      <c r="CB15" s="48">
        <f t="shared" si="13"/>
        <v>0</v>
      </c>
      <c r="CC15" s="48">
        <f t="shared" si="14"/>
        <v>0</v>
      </c>
      <c r="CD15" s="48">
        <f t="shared" si="15"/>
        <v>0</v>
      </c>
      <c r="CE15" s="48">
        <f t="shared" si="16"/>
        <v>0</v>
      </c>
      <c r="CF15" s="48">
        <f t="shared" si="17"/>
        <v>0</v>
      </c>
      <c r="CG15" s="48">
        <f t="shared" si="18"/>
        <v>0</v>
      </c>
      <c r="CH15" s="48">
        <f t="shared" si="19"/>
        <v>0</v>
      </c>
      <c r="CI15" s="48">
        <f t="shared" si="20"/>
        <v>0</v>
      </c>
      <c r="CJ15" s="48">
        <f t="shared" si="21"/>
        <v>0</v>
      </c>
      <c r="CK15" s="48">
        <f t="shared" si="22"/>
        <v>0</v>
      </c>
      <c r="CL15" s="48">
        <f t="shared" si="23"/>
        <v>0</v>
      </c>
    </row>
    <row r="16" spans="1:90" ht="12" customHeight="1" x14ac:dyDescent="0.25">
      <c r="A16" s="125"/>
      <c r="B16" s="126">
        <v>4</v>
      </c>
      <c r="C16" s="128" t="s">
        <v>73</v>
      </c>
      <c r="D16" s="13" t="s">
        <v>17</v>
      </c>
      <c r="E16" s="53"/>
      <c r="F16" s="52"/>
      <c r="G16" s="52"/>
      <c r="H16" s="51"/>
      <c r="I16" s="54"/>
      <c r="J16" s="53"/>
      <c r="K16" s="52"/>
      <c r="L16" s="52"/>
      <c r="M16" s="51"/>
      <c r="N16" s="54"/>
      <c r="O16" s="53"/>
      <c r="P16" s="52"/>
      <c r="Q16" s="52"/>
      <c r="R16" s="51"/>
      <c r="S16" s="54"/>
      <c r="T16" s="55"/>
      <c r="U16" s="52"/>
      <c r="V16" s="52"/>
      <c r="W16" s="51"/>
      <c r="X16" s="54"/>
      <c r="Y16" s="53"/>
      <c r="Z16" s="52"/>
      <c r="AA16" s="52"/>
      <c r="AB16" s="51"/>
      <c r="AC16" s="54"/>
      <c r="AD16" s="53"/>
      <c r="AE16" s="52"/>
      <c r="AF16" s="52" t="s">
        <v>18</v>
      </c>
      <c r="AG16" s="51"/>
      <c r="AH16" s="54"/>
      <c r="AI16" s="53"/>
      <c r="AJ16" s="52"/>
      <c r="AK16" s="52"/>
      <c r="AL16" s="56"/>
      <c r="AM16" s="54"/>
      <c r="AN16" s="53"/>
      <c r="AO16" s="52"/>
      <c r="AP16" s="52"/>
      <c r="AQ16" s="56"/>
      <c r="AR16" s="54"/>
      <c r="AS16" s="53"/>
      <c r="AT16" s="52"/>
      <c r="AU16" s="52"/>
      <c r="AV16" s="56"/>
      <c r="AW16" s="54"/>
      <c r="AX16" s="53"/>
      <c r="AY16" s="52"/>
      <c r="AZ16" s="52"/>
      <c r="BA16" s="56"/>
      <c r="BB16" s="54"/>
      <c r="BC16" s="53"/>
      <c r="BD16" s="52"/>
      <c r="BE16" s="52"/>
      <c r="BF16" s="56"/>
      <c r="BG16" s="54"/>
      <c r="BH16" s="53"/>
      <c r="BI16" s="52"/>
      <c r="BJ16" s="52"/>
      <c r="BK16" s="56"/>
      <c r="BL16" s="54"/>
      <c r="BM16" s="130" t="s">
        <v>99</v>
      </c>
      <c r="BN16" s="48">
        <v>1</v>
      </c>
      <c r="BO16" s="48">
        <f t="shared" si="0"/>
        <v>0</v>
      </c>
      <c r="BP16" s="48">
        <f t="shared" si="1"/>
        <v>0</v>
      </c>
      <c r="BQ16" s="48">
        <f t="shared" si="2"/>
        <v>0</v>
      </c>
      <c r="BR16" s="48">
        <f t="shared" si="3"/>
        <v>0</v>
      </c>
      <c r="BS16" s="48">
        <f t="shared" si="4"/>
        <v>0</v>
      </c>
      <c r="BT16" s="48">
        <f t="shared" si="5"/>
        <v>1</v>
      </c>
      <c r="BU16" s="48">
        <f t="shared" si="6"/>
        <v>0</v>
      </c>
      <c r="BV16" s="48">
        <f t="shared" si="7"/>
        <v>0</v>
      </c>
      <c r="BW16" s="48">
        <f t="shared" si="8"/>
        <v>0</v>
      </c>
      <c r="BX16" s="48">
        <f t="shared" si="9"/>
        <v>0</v>
      </c>
      <c r="BY16" s="48">
        <f t="shared" si="10"/>
        <v>0</v>
      </c>
      <c r="BZ16" s="48">
        <f t="shared" si="11"/>
        <v>0</v>
      </c>
      <c r="CA16" s="48" t="str">
        <f t="shared" si="12"/>
        <v/>
      </c>
      <c r="CB16" s="48" t="str">
        <f t="shared" si="13"/>
        <v/>
      </c>
      <c r="CC16" s="48" t="str">
        <f t="shared" si="14"/>
        <v/>
      </c>
      <c r="CD16" s="48" t="str">
        <f t="shared" si="15"/>
        <v/>
      </c>
      <c r="CE16" s="48" t="str">
        <f t="shared" si="16"/>
        <v/>
      </c>
      <c r="CF16" s="48" t="str">
        <f t="shared" si="17"/>
        <v/>
      </c>
      <c r="CG16" s="48" t="str">
        <f t="shared" si="18"/>
        <v/>
      </c>
      <c r="CH16" s="48" t="str">
        <f t="shared" si="19"/>
        <v/>
      </c>
      <c r="CI16" s="48" t="str">
        <f t="shared" si="20"/>
        <v/>
      </c>
      <c r="CJ16" s="48" t="str">
        <f t="shared" si="21"/>
        <v/>
      </c>
      <c r="CK16" s="48" t="str">
        <f t="shared" si="22"/>
        <v/>
      </c>
      <c r="CL16" s="48" t="str">
        <f t="shared" si="23"/>
        <v/>
      </c>
    </row>
    <row r="17" spans="1:90" ht="12" customHeight="1" thickBot="1" x14ac:dyDescent="0.3">
      <c r="A17" s="125"/>
      <c r="B17" s="127"/>
      <c r="C17" s="129"/>
      <c r="D17" s="14" t="s">
        <v>19</v>
      </c>
      <c r="E17" s="57"/>
      <c r="F17" s="58"/>
      <c r="G17" s="58"/>
      <c r="H17" s="59"/>
      <c r="I17" s="60"/>
      <c r="J17" s="57"/>
      <c r="K17" s="58"/>
      <c r="L17" s="58"/>
      <c r="M17" s="59"/>
      <c r="N17" s="60"/>
      <c r="O17" s="57"/>
      <c r="P17" s="58"/>
      <c r="Q17" s="58"/>
      <c r="R17" s="59"/>
      <c r="S17" s="60"/>
      <c r="T17" s="57"/>
      <c r="U17" s="58"/>
      <c r="V17" s="58"/>
      <c r="W17" s="59"/>
      <c r="X17" s="60"/>
      <c r="Y17" s="61"/>
      <c r="Z17" s="58"/>
      <c r="AA17" s="58"/>
      <c r="AB17" s="59"/>
      <c r="AC17" s="60"/>
      <c r="AD17" s="57"/>
      <c r="AE17" s="58"/>
      <c r="AF17" s="58"/>
      <c r="AG17" s="59"/>
      <c r="AH17" s="60"/>
      <c r="AI17" s="57"/>
      <c r="AJ17" s="58"/>
      <c r="AK17" s="58"/>
      <c r="AL17" s="64"/>
      <c r="AM17" s="60"/>
      <c r="AN17" s="57"/>
      <c r="AO17" s="58"/>
      <c r="AP17" s="58"/>
      <c r="AQ17" s="64"/>
      <c r="AR17" s="60"/>
      <c r="AS17" s="64"/>
      <c r="AT17" s="58"/>
      <c r="AU17" s="58"/>
      <c r="AV17" s="64"/>
      <c r="AW17" s="60"/>
      <c r="AX17" s="57"/>
      <c r="AY17" s="58"/>
      <c r="AZ17" s="58"/>
      <c r="BA17" s="64"/>
      <c r="BB17" s="60"/>
      <c r="BC17" s="57"/>
      <c r="BD17" s="58"/>
      <c r="BE17" s="58"/>
      <c r="BF17" s="64"/>
      <c r="BG17" s="60"/>
      <c r="BH17" s="57"/>
      <c r="BI17" s="58"/>
      <c r="BJ17" s="58"/>
      <c r="BK17" s="64"/>
      <c r="BL17" s="60"/>
      <c r="BM17" s="131"/>
      <c r="BN17" s="48">
        <v>0</v>
      </c>
      <c r="BO17" s="48" t="str">
        <f t="shared" si="0"/>
        <v/>
      </c>
      <c r="BP17" s="48" t="str">
        <f t="shared" si="1"/>
        <v/>
      </c>
      <c r="BQ17" s="48" t="str">
        <f t="shared" si="2"/>
        <v/>
      </c>
      <c r="BR17" s="48" t="str">
        <f t="shared" si="3"/>
        <v/>
      </c>
      <c r="BS17" s="48" t="str">
        <f t="shared" si="4"/>
        <v/>
      </c>
      <c r="BT17" s="48" t="str">
        <f t="shared" si="5"/>
        <v/>
      </c>
      <c r="BU17" s="48" t="str">
        <f t="shared" si="6"/>
        <v/>
      </c>
      <c r="BV17" s="48" t="str">
        <f t="shared" si="7"/>
        <v/>
      </c>
      <c r="BW17" s="48" t="str">
        <f t="shared" si="8"/>
        <v/>
      </c>
      <c r="BX17" s="48" t="str">
        <f t="shared" si="9"/>
        <v/>
      </c>
      <c r="BY17" s="48" t="str">
        <f t="shared" si="10"/>
        <v/>
      </c>
      <c r="BZ17" s="48" t="str">
        <f t="shared" si="11"/>
        <v/>
      </c>
      <c r="CA17" s="48">
        <f t="shared" si="12"/>
        <v>0</v>
      </c>
      <c r="CB17" s="48">
        <f t="shared" si="13"/>
        <v>0</v>
      </c>
      <c r="CC17" s="48">
        <f t="shared" si="14"/>
        <v>0</v>
      </c>
      <c r="CD17" s="48">
        <f t="shared" si="15"/>
        <v>0</v>
      </c>
      <c r="CE17" s="48">
        <f t="shared" si="16"/>
        <v>0</v>
      </c>
      <c r="CF17" s="48">
        <f t="shared" si="17"/>
        <v>0</v>
      </c>
      <c r="CG17" s="48">
        <f t="shared" si="18"/>
        <v>0</v>
      </c>
      <c r="CH17" s="48">
        <f t="shared" si="19"/>
        <v>0</v>
      </c>
      <c r="CI17" s="48">
        <f t="shared" si="20"/>
        <v>0</v>
      </c>
      <c r="CJ17" s="48">
        <f t="shared" si="21"/>
        <v>0</v>
      </c>
      <c r="CK17" s="48">
        <f t="shared" si="22"/>
        <v>0</v>
      </c>
      <c r="CL17" s="48">
        <f t="shared" si="23"/>
        <v>0</v>
      </c>
    </row>
    <row r="18" spans="1:90" ht="12" customHeight="1" x14ac:dyDescent="0.25">
      <c r="A18" s="125"/>
      <c r="B18" s="126">
        <v>5</v>
      </c>
      <c r="C18" s="128" t="s">
        <v>74</v>
      </c>
      <c r="D18" s="13" t="s">
        <v>17</v>
      </c>
      <c r="E18" s="53"/>
      <c r="F18" s="52"/>
      <c r="G18" s="52"/>
      <c r="H18" s="51"/>
      <c r="I18" s="54"/>
      <c r="J18" s="53"/>
      <c r="K18" s="52"/>
      <c r="L18" s="52"/>
      <c r="M18" s="51"/>
      <c r="N18" s="54"/>
      <c r="O18" s="53"/>
      <c r="P18" s="52"/>
      <c r="Q18" s="52"/>
      <c r="R18" s="51"/>
      <c r="S18" s="54"/>
      <c r="T18" s="55"/>
      <c r="U18" s="52"/>
      <c r="V18" s="52"/>
      <c r="W18" s="51"/>
      <c r="X18" s="54"/>
      <c r="Y18" s="53"/>
      <c r="Z18" s="52"/>
      <c r="AA18" s="52"/>
      <c r="AB18" s="51"/>
      <c r="AC18" s="54"/>
      <c r="AD18" s="53"/>
      <c r="AE18" s="52"/>
      <c r="AF18" s="52" t="s">
        <v>18</v>
      </c>
      <c r="AG18" s="51"/>
      <c r="AH18" s="54"/>
      <c r="AI18" s="53"/>
      <c r="AJ18" s="52"/>
      <c r="AK18" s="52"/>
      <c r="AL18" s="56"/>
      <c r="AM18" s="54"/>
      <c r="AN18" s="53"/>
      <c r="AO18" s="52"/>
      <c r="AP18" s="52"/>
      <c r="AQ18" s="56"/>
      <c r="AR18" s="54"/>
      <c r="AS18" s="53"/>
      <c r="AT18" s="52"/>
      <c r="AU18" s="52"/>
      <c r="AV18" s="56"/>
      <c r="AW18" s="54"/>
      <c r="AX18" s="53"/>
      <c r="AY18" s="52"/>
      <c r="AZ18" s="52"/>
      <c r="BA18" s="56"/>
      <c r="BB18" s="54"/>
      <c r="BC18" s="53"/>
      <c r="BD18" s="52"/>
      <c r="BE18" s="52"/>
      <c r="BF18" s="56"/>
      <c r="BG18" s="54"/>
      <c r="BH18" s="53"/>
      <c r="BI18" s="52"/>
      <c r="BJ18" s="52"/>
      <c r="BK18" s="56"/>
      <c r="BL18" s="54"/>
      <c r="BM18" s="124"/>
      <c r="BN18" s="48">
        <v>1</v>
      </c>
      <c r="BO18" s="48">
        <f t="shared" si="0"/>
        <v>0</v>
      </c>
      <c r="BP18" s="48">
        <f t="shared" si="1"/>
        <v>0</v>
      </c>
      <c r="BQ18" s="48">
        <f t="shared" si="2"/>
        <v>0</v>
      </c>
      <c r="BR18" s="48">
        <f t="shared" si="3"/>
        <v>0</v>
      </c>
      <c r="BS18" s="48">
        <f t="shared" si="4"/>
        <v>0</v>
      </c>
      <c r="BT18" s="48">
        <f t="shared" si="5"/>
        <v>1</v>
      </c>
      <c r="BU18" s="48">
        <f t="shared" si="6"/>
        <v>0</v>
      </c>
      <c r="BV18" s="48">
        <f t="shared" si="7"/>
        <v>0</v>
      </c>
      <c r="BW18" s="48">
        <f t="shared" si="8"/>
        <v>0</v>
      </c>
      <c r="BX18" s="48">
        <f t="shared" si="9"/>
        <v>0</v>
      </c>
      <c r="BY18" s="48">
        <f t="shared" si="10"/>
        <v>0</v>
      </c>
      <c r="BZ18" s="48">
        <f t="shared" si="11"/>
        <v>0</v>
      </c>
      <c r="CA18" s="48" t="str">
        <f t="shared" si="12"/>
        <v/>
      </c>
      <c r="CB18" s="48" t="str">
        <f t="shared" si="13"/>
        <v/>
      </c>
      <c r="CC18" s="48" t="str">
        <f t="shared" si="14"/>
        <v/>
      </c>
      <c r="CD18" s="48" t="str">
        <f t="shared" si="15"/>
        <v/>
      </c>
      <c r="CE18" s="48" t="str">
        <f t="shared" si="16"/>
        <v/>
      </c>
      <c r="CF18" s="48" t="str">
        <f t="shared" si="17"/>
        <v/>
      </c>
      <c r="CG18" s="48" t="str">
        <f t="shared" si="18"/>
        <v/>
      </c>
      <c r="CH18" s="48" t="str">
        <f t="shared" si="19"/>
        <v/>
      </c>
      <c r="CI18" s="48" t="str">
        <f t="shared" si="20"/>
        <v/>
      </c>
      <c r="CJ18" s="48" t="str">
        <f t="shared" si="21"/>
        <v/>
      </c>
      <c r="CK18" s="48" t="str">
        <f t="shared" si="22"/>
        <v/>
      </c>
      <c r="CL18" s="48" t="str">
        <f t="shared" si="23"/>
        <v/>
      </c>
    </row>
    <row r="19" spans="1:90" ht="12" customHeight="1" thickBot="1" x14ac:dyDescent="0.3">
      <c r="A19" s="125"/>
      <c r="B19" s="127"/>
      <c r="C19" s="129"/>
      <c r="D19" s="14" t="s">
        <v>19</v>
      </c>
      <c r="E19" s="57"/>
      <c r="F19" s="58"/>
      <c r="G19" s="58"/>
      <c r="H19" s="59"/>
      <c r="I19" s="60"/>
      <c r="J19" s="57"/>
      <c r="K19" s="58"/>
      <c r="L19" s="58"/>
      <c r="M19" s="59"/>
      <c r="N19" s="60"/>
      <c r="O19" s="57"/>
      <c r="P19" s="58"/>
      <c r="Q19" s="58"/>
      <c r="R19" s="59"/>
      <c r="S19" s="60"/>
      <c r="T19" s="57"/>
      <c r="U19" s="58"/>
      <c r="V19" s="58"/>
      <c r="W19" s="59"/>
      <c r="X19" s="60"/>
      <c r="Y19" s="61"/>
      <c r="Z19" s="58"/>
      <c r="AA19" s="58"/>
      <c r="AB19" s="59"/>
      <c r="AC19" s="60"/>
      <c r="AD19" s="57"/>
      <c r="AE19" s="58"/>
      <c r="AF19" s="58"/>
      <c r="AG19" s="59"/>
      <c r="AH19" s="60"/>
      <c r="AI19" s="57"/>
      <c r="AJ19" s="58"/>
      <c r="AK19" s="58"/>
      <c r="AL19" s="64"/>
      <c r="AM19" s="60"/>
      <c r="AN19" s="57"/>
      <c r="AO19" s="58"/>
      <c r="AP19" s="58"/>
      <c r="AQ19" s="64"/>
      <c r="AR19" s="60"/>
      <c r="AS19" s="57"/>
      <c r="AT19" s="58"/>
      <c r="AU19" s="58"/>
      <c r="AV19" s="64"/>
      <c r="AW19" s="60"/>
      <c r="AX19" s="57"/>
      <c r="AY19" s="58"/>
      <c r="AZ19" s="58"/>
      <c r="BA19" s="64"/>
      <c r="BB19" s="60"/>
      <c r="BC19" s="57"/>
      <c r="BD19" s="58"/>
      <c r="BE19" s="58"/>
      <c r="BF19" s="64"/>
      <c r="BG19" s="60"/>
      <c r="BH19" s="57"/>
      <c r="BI19" s="58"/>
      <c r="BJ19" s="58"/>
      <c r="BK19" s="64"/>
      <c r="BL19" s="60"/>
      <c r="BM19" s="125"/>
      <c r="BN19" s="48">
        <v>0</v>
      </c>
      <c r="BO19" s="48" t="str">
        <f t="shared" si="0"/>
        <v/>
      </c>
      <c r="BP19" s="48" t="str">
        <f t="shared" si="1"/>
        <v/>
      </c>
      <c r="BQ19" s="48" t="str">
        <f t="shared" si="2"/>
        <v/>
      </c>
      <c r="BR19" s="48" t="str">
        <f t="shared" si="3"/>
        <v/>
      </c>
      <c r="BS19" s="48" t="str">
        <f t="shared" si="4"/>
        <v/>
      </c>
      <c r="BT19" s="48" t="str">
        <f t="shared" si="5"/>
        <v/>
      </c>
      <c r="BU19" s="48" t="str">
        <f t="shared" si="6"/>
        <v/>
      </c>
      <c r="BV19" s="48" t="str">
        <f t="shared" si="7"/>
        <v/>
      </c>
      <c r="BW19" s="48" t="str">
        <f t="shared" si="8"/>
        <v/>
      </c>
      <c r="BX19" s="48" t="str">
        <f t="shared" si="9"/>
        <v/>
      </c>
      <c r="BY19" s="48" t="str">
        <f t="shared" si="10"/>
        <v/>
      </c>
      <c r="BZ19" s="48" t="str">
        <f t="shared" si="11"/>
        <v/>
      </c>
      <c r="CA19" s="48">
        <f t="shared" si="12"/>
        <v>0</v>
      </c>
      <c r="CB19" s="48">
        <f t="shared" si="13"/>
        <v>0</v>
      </c>
      <c r="CC19" s="48">
        <f t="shared" si="14"/>
        <v>0</v>
      </c>
      <c r="CD19" s="48">
        <f t="shared" si="15"/>
        <v>0</v>
      </c>
      <c r="CE19" s="48">
        <f t="shared" si="16"/>
        <v>0</v>
      </c>
      <c r="CF19" s="48">
        <f t="shared" si="17"/>
        <v>0</v>
      </c>
      <c r="CG19" s="48">
        <f t="shared" si="18"/>
        <v>0</v>
      </c>
      <c r="CH19" s="48">
        <f t="shared" si="19"/>
        <v>0</v>
      </c>
      <c r="CI19" s="48">
        <f t="shared" si="20"/>
        <v>0</v>
      </c>
      <c r="CJ19" s="48">
        <f t="shared" si="21"/>
        <v>0</v>
      </c>
      <c r="CK19" s="48">
        <f t="shared" si="22"/>
        <v>0</v>
      </c>
      <c r="CL19" s="48">
        <f t="shared" si="23"/>
        <v>0</v>
      </c>
    </row>
    <row r="20" spans="1:90" ht="12" customHeight="1" x14ac:dyDescent="0.25">
      <c r="A20" s="125"/>
      <c r="B20" s="126">
        <v>6</v>
      </c>
      <c r="C20" s="122" t="s">
        <v>75</v>
      </c>
      <c r="D20" s="13" t="s">
        <v>17</v>
      </c>
      <c r="E20" s="53"/>
      <c r="F20" s="52"/>
      <c r="G20" s="52"/>
      <c r="H20" s="51"/>
      <c r="I20" s="54"/>
      <c r="J20" s="53"/>
      <c r="K20" s="52"/>
      <c r="L20" s="52"/>
      <c r="M20" s="51"/>
      <c r="N20" s="54"/>
      <c r="O20" s="53"/>
      <c r="P20" s="52"/>
      <c r="Q20" s="52"/>
      <c r="R20" s="51"/>
      <c r="S20" s="54"/>
      <c r="T20" s="55"/>
      <c r="U20" s="52"/>
      <c r="V20" s="52"/>
      <c r="W20" s="51"/>
      <c r="X20" s="54"/>
      <c r="Y20" s="53"/>
      <c r="Z20" s="52"/>
      <c r="AA20" s="52"/>
      <c r="AB20" s="51"/>
      <c r="AC20" s="54"/>
      <c r="AD20" s="53"/>
      <c r="AE20" s="52"/>
      <c r="AF20" s="52" t="s">
        <v>18</v>
      </c>
      <c r="AG20" s="51"/>
      <c r="AH20" s="54"/>
      <c r="AI20" s="53"/>
      <c r="AJ20" s="52"/>
      <c r="AK20" s="52"/>
      <c r="AL20" s="56"/>
      <c r="AM20" s="54"/>
      <c r="AN20" s="53"/>
      <c r="AO20" s="52"/>
      <c r="AP20" s="52"/>
      <c r="AQ20" s="56"/>
      <c r="AR20" s="54"/>
      <c r="AS20" s="53"/>
      <c r="AT20" s="52"/>
      <c r="AU20" s="52"/>
      <c r="AV20" s="56"/>
      <c r="AW20" s="54"/>
      <c r="AX20" s="53"/>
      <c r="AY20" s="52"/>
      <c r="AZ20" s="52"/>
      <c r="BA20" s="56"/>
      <c r="BB20" s="54"/>
      <c r="BC20" s="53"/>
      <c r="BD20" s="52"/>
      <c r="BE20" s="52"/>
      <c r="BF20" s="56"/>
      <c r="BG20" s="54"/>
      <c r="BH20" s="53"/>
      <c r="BI20" s="52"/>
      <c r="BJ20" s="52"/>
      <c r="BK20" s="56"/>
      <c r="BL20" s="54"/>
      <c r="BM20" s="124"/>
      <c r="BN20" s="48">
        <v>1</v>
      </c>
      <c r="BO20" s="48">
        <f t="shared" si="0"/>
        <v>0</v>
      </c>
      <c r="BP20" s="48">
        <f t="shared" si="1"/>
        <v>0</v>
      </c>
      <c r="BQ20" s="48">
        <f t="shared" si="2"/>
        <v>0</v>
      </c>
      <c r="BR20" s="48">
        <f t="shared" si="3"/>
        <v>0</v>
      </c>
      <c r="BS20" s="48">
        <f t="shared" si="4"/>
        <v>0</v>
      </c>
      <c r="BT20" s="48">
        <f t="shared" si="5"/>
        <v>1</v>
      </c>
      <c r="BU20" s="48">
        <f t="shared" si="6"/>
        <v>0</v>
      </c>
      <c r="BV20" s="48">
        <f t="shared" si="7"/>
        <v>0</v>
      </c>
      <c r="BW20" s="48">
        <f t="shared" si="8"/>
        <v>0</v>
      </c>
      <c r="BX20" s="48">
        <f t="shared" si="9"/>
        <v>0</v>
      </c>
      <c r="BY20" s="48">
        <f t="shared" si="10"/>
        <v>0</v>
      </c>
      <c r="BZ20" s="48">
        <f t="shared" si="11"/>
        <v>0</v>
      </c>
      <c r="CA20" s="48" t="str">
        <f t="shared" si="12"/>
        <v/>
      </c>
      <c r="CB20" s="48" t="str">
        <f t="shared" si="13"/>
        <v/>
      </c>
      <c r="CC20" s="48" t="str">
        <f t="shared" si="14"/>
        <v/>
      </c>
      <c r="CD20" s="48" t="str">
        <f t="shared" si="15"/>
        <v/>
      </c>
      <c r="CE20" s="48" t="str">
        <f t="shared" si="16"/>
        <v/>
      </c>
      <c r="CF20" s="48" t="str">
        <f t="shared" si="17"/>
        <v/>
      </c>
      <c r="CG20" s="48" t="str">
        <f t="shared" si="18"/>
        <v/>
      </c>
      <c r="CH20" s="48" t="str">
        <f t="shared" si="19"/>
        <v/>
      </c>
      <c r="CI20" s="48" t="str">
        <f t="shared" si="20"/>
        <v/>
      </c>
      <c r="CJ20" s="48" t="str">
        <f t="shared" si="21"/>
        <v/>
      </c>
      <c r="CK20" s="48" t="str">
        <f t="shared" si="22"/>
        <v/>
      </c>
      <c r="CL20" s="48" t="str">
        <f t="shared" si="23"/>
        <v/>
      </c>
    </row>
    <row r="21" spans="1:90" ht="12" customHeight="1" thickBot="1" x14ac:dyDescent="0.3">
      <c r="A21" s="125"/>
      <c r="B21" s="127"/>
      <c r="C21" s="123"/>
      <c r="D21" s="14" t="s">
        <v>19</v>
      </c>
      <c r="E21" s="57"/>
      <c r="F21" s="58"/>
      <c r="G21" s="58"/>
      <c r="H21" s="59"/>
      <c r="I21" s="60"/>
      <c r="J21" s="57"/>
      <c r="K21" s="58"/>
      <c r="L21" s="58"/>
      <c r="M21" s="59"/>
      <c r="N21" s="60"/>
      <c r="O21" s="57"/>
      <c r="P21" s="58"/>
      <c r="Q21" s="58"/>
      <c r="R21" s="59"/>
      <c r="S21" s="60"/>
      <c r="T21" s="57"/>
      <c r="U21" s="58"/>
      <c r="V21" s="58"/>
      <c r="W21" s="59"/>
      <c r="X21" s="60"/>
      <c r="Y21" s="61"/>
      <c r="Z21" s="58"/>
      <c r="AA21" s="58"/>
      <c r="AB21" s="59"/>
      <c r="AC21" s="60"/>
      <c r="AD21" s="57"/>
      <c r="AE21" s="58"/>
      <c r="AF21" s="58"/>
      <c r="AG21" s="59"/>
      <c r="AH21" s="60"/>
      <c r="AI21" s="57"/>
      <c r="AJ21" s="58"/>
      <c r="AK21" s="58"/>
      <c r="AL21" s="64"/>
      <c r="AM21" s="60"/>
      <c r="AN21" s="57"/>
      <c r="AO21" s="58"/>
      <c r="AP21" s="58"/>
      <c r="AQ21" s="64"/>
      <c r="AR21" s="60"/>
      <c r="AS21" s="57"/>
      <c r="AT21" s="58"/>
      <c r="AU21" s="58"/>
      <c r="AV21" s="64"/>
      <c r="AW21" s="60"/>
      <c r="AX21" s="57"/>
      <c r="AY21" s="58"/>
      <c r="AZ21" s="58"/>
      <c r="BA21" s="64"/>
      <c r="BB21" s="60"/>
      <c r="BC21" s="57"/>
      <c r="BD21" s="58"/>
      <c r="BE21" s="58"/>
      <c r="BF21" s="58"/>
      <c r="BG21" s="60"/>
      <c r="BH21" s="57"/>
      <c r="BI21" s="58"/>
      <c r="BJ21" s="58"/>
      <c r="BK21" s="58"/>
      <c r="BL21" s="60"/>
      <c r="BM21" s="125"/>
      <c r="BN21" s="48">
        <v>0</v>
      </c>
      <c r="BO21" s="48" t="str">
        <f t="shared" si="0"/>
        <v/>
      </c>
      <c r="BP21" s="48" t="str">
        <f t="shared" si="1"/>
        <v/>
      </c>
      <c r="BQ21" s="48" t="str">
        <f t="shared" si="2"/>
        <v/>
      </c>
      <c r="BR21" s="48" t="str">
        <f t="shared" si="3"/>
        <v/>
      </c>
      <c r="BS21" s="48" t="str">
        <f t="shared" si="4"/>
        <v/>
      </c>
      <c r="BT21" s="48" t="str">
        <f t="shared" si="5"/>
        <v/>
      </c>
      <c r="BU21" s="48" t="str">
        <f t="shared" si="6"/>
        <v/>
      </c>
      <c r="BV21" s="48" t="str">
        <f t="shared" si="7"/>
        <v/>
      </c>
      <c r="BW21" s="48" t="str">
        <f t="shared" si="8"/>
        <v/>
      </c>
      <c r="BX21" s="48" t="str">
        <f t="shared" si="9"/>
        <v/>
      </c>
      <c r="BY21" s="48" t="str">
        <f t="shared" si="10"/>
        <v/>
      </c>
      <c r="BZ21" s="48" t="str">
        <f t="shared" si="11"/>
        <v/>
      </c>
      <c r="CA21" s="48">
        <f t="shared" si="12"/>
        <v>0</v>
      </c>
      <c r="CB21" s="48">
        <f t="shared" si="13"/>
        <v>0</v>
      </c>
      <c r="CC21" s="48">
        <f t="shared" si="14"/>
        <v>0</v>
      </c>
      <c r="CD21" s="48">
        <f t="shared" si="15"/>
        <v>0</v>
      </c>
      <c r="CE21" s="48">
        <f t="shared" si="16"/>
        <v>0</v>
      </c>
      <c r="CF21" s="48">
        <f t="shared" si="17"/>
        <v>0</v>
      </c>
      <c r="CG21" s="48">
        <f t="shared" si="18"/>
        <v>0</v>
      </c>
      <c r="CH21" s="48">
        <f t="shared" si="19"/>
        <v>0</v>
      </c>
      <c r="CI21" s="48">
        <f t="shared" si="20"/>
        <v>0</v>
      </c>
      <c r="CJ21" s="48">
        <f t="shared" si="21"/>
        <v>0</v>
      </c>
      <c r="CK21" s="48">
        <f t="shared" si="22"/>
        <v>0</v>
      </c>
      <c r="CL21" s="48">
        <f t="shared" si="23"/>
        <v>0</v>
      </c>
    </row>
    <row r="22" spans="1:90" ht="15" customHeight="1" x14ac:dyDescent="0.25">
      <c r="A22" s="125"/>
      <c r="B22" s="126">
        <v>7</v>
      </c>
      <c r="C22" s="138" t="s">
        <v>88</v>
      </c>
      <c r="D22" s="13" t="s">
        <v>17</v>
      </c>
      <c r="E22" s="53"/>
      <c r="F22" s="52"/>
      <c r="G22" s="52"/>
      <c r="H22" s="51"/>
      <c r="I22" s="54"/>
      <c r="J22" s="53"/>
      <c r="K22" s="52"/>
      <c r="L22" s="52"/>
      <c r="M22" s="51"/>
      <c r="N22" s="54"/>
      <c r="O22" s="53"/>
      <c r="P22" s="52"/>
      <c r="Q22" s="52"/>
      <c r="R22" s="51"/>
      <c r="S22" s="54"/>
      <c r="T22" s="55"/>
      <c r="U22" s="52"/>
      <c r="V22" s="52"/>
      <c r="W22" s="51"/>
      <c r="X22" s="54"/>
      <c r="Y22" s="53"/>
      <c r="Z22" s="52"/>
      <c r="AA22" s="52"/>
      <c r="AB22" s="51"/>
      <c r="AC22" s="54"/>
      <c r="AD22" s="53"/>
      <c r="AE22" s="52"/>
      <c r="AF22" s="52" t="s">
        <v>18</v>
      </c>
      <c r="AG22" s="51"/>
      <c r="AH22" s="54"/>
      <c r="AI22" s="53"/>
      <c r="AJ22" s="52"/>
      <c r="AK22" s="52"/>
      <c r="AL22" s="56"/>
      <c r="AM22" s="54"/>
      <c r="AN22" s="53"/>
      <c r="AO22" s="52"/>
      <c r="AP22" s="52"/>
      <c r="AQ22" s="56"/>
      <c r="AR22" s="54"/>
      <c r="AS22" s="53"/>
      <c r="AT22" s="52"/>
      <c r="AU22" s="52"/>
      <c r="AV22" s="56"/>
      <c r="AW22" s="54"/>
      <c r="AX22" s="53"/>
      <c r="AY22" s="52"/>
      <c r="AZ22" s="52"/>
      <c r="BA22" s="52"/>
      <c r="BB22" s="54"/>
      <c r="BC22" s="53"/>
      <c r="BD22" s="52"/>
      <c r="BE22" s="52"/>
      <c r="BF22" s="56"/>
      <c r="BG22" s="54"/>
      <c r="BH22" s="53"/>
      <c r="BI22" s="52"/>
      <c r="BJ22" s="52"/>
      <c r="BK22" s="56"/>
      <c r="BL22" s="54"/>
      <c r="BM22" s="130"/>
      <c r="BN22" s="48">
        <v>1</v>
      </c>
      <c r="BO22" s="48">
        <f t="shared" si="0"/>
        <v>0</v>
      </c>
      <c r="BP22" s="48">
        <f t="shared" si="1"/>
        <v>0</v>
      </c>
      <c r="BQ22" s="48">
        <f t="shared" si="2"/>
        <v>0</v>
      </c>
      <c r="BR22" s="48">
        <f t="shared" si="3"/>
        <v>0</v>
      </c>
      <c r="BS22" s="48">
        <f t="shared" si="4"/>
        <v>0</v>
      </c>
      <c r="BT22" s="48">
        <f t="shared" si="5"/>
        <v>1</v>
      </c>
      <c r="BU22" s="48">
        <f t="shared" si="6"/>
        <v>0</v>
      </c>
      <c r="BV22" s="48">
        <f t="shared" si="7"/>
        <v>0</v>
      </c>
      <c r="BW22" s="48">
        <f t="shared" si="8"/>
        <v>0</v>
      </c>
      <c r="BX22" s="48">
        <f t="shared" si="9"/>
        <v>0</v>
      </c>
      <c r="BY22" s="48">
        <f t="shared" si="10"/>
        <v>0</v>
      </c>
      <c r="BZ22" s="48">
        <f t="shared" si="11"/>
        <v>0</v>
      </c>
      <c r="CA22" s="48" t="str">
        <f t="shared" si="12"/>
        <v/>
      </c>
      <c r="CB22" s="48" t="str">
        <f t="shared" si="13"/>
        <v/>
      </c>
      <c r="CC22" s="48" t="str">
        <f t="shared" si="14"/>
        <v/>
      </c>
      <c r="CD22" s="48" t="str">
        <f t="shared" si="15"/>
        <v/>
      </c>
      <c r="CE22" s="48" t="str">
        <f t="shared" si="16"/>
        <v/>
      </c>
      <c r="CF22" s="48" t="str">
        <f t="shared" si="17"/>
        <v/>
      </c>
      <c r="CG22" s="48" t="str">
        <f t="shared" si="18"/>
        <v/>
      </c>
      <c r="CH22" s="48" t="str">
        <f t="shared" si="19"/>
        <v/>
      </c>
      <c r="CI22" s="48" t="str">
        <f t="shared" si="20"/>
        <v/>
      </c>
      <c r="CJ22" s="48" t="str">
        <f t="shared" si="21"/>
        <v/>
      </c>
      <c r="CK22" s="48" t="str">
        <f t="shared" si="22"/>
        <v/>
      </c>
      <c r="CL22" s="48" t="str">
        <f t="shared" si="23"/>
        <v/>
      </c>
    </row>
    <row r="23" spans="1:90" ht="15" customHeight="1" thickBot="1" x14ac:dyDescent="0.3">
      <c r="A23" s="125"/>
      <c r="B23" s="127"/>
      <c r="C23" s="139"/>
      <c r="D23" s="14" t="s">
        <v>19</v>
      </c>
      <c r="E23" s="57"/>
      <c r="F23" s="58"/>
      <c r="G23" s="58"/>
      <c r="H23" s="59"/>
      <c r="I23" s="60"/>
      <c r="J23" s="57"/>
      <c r="K23" s="58"/>
      <c r="L23" s="58"/>
      <c r="M23" s="59"/>
      <c r="N23" s="60"/>
      <c r="O23" s="57"/>
      <c r="P23" s="58"/>
      <c r="Q23" s="58"/>
      <c r="R23" s="59"/>
      <c r="S23" s="60"/>
      <c r="T23" s="57"/>
      <c r="U23" s="58"/>
      <c r="V23" s="58"/>
      <c r="W23" s="59"/>
      <c r="X23" s="60"/>
      <c r="Y23" s="61"/>
      <c r="Z23" s="58"/>
      <c r="AA23" s="58"/>
      <c r="AB23" s="59"/>
      <c r="AC23" s="60"/>
      <c r="AD23" s="57"/>
      <c r="AE23" s="58"/>
      <c r="AF23" s="62"/>
      <c r="AG23" s="63"/>
      <c r="AH23" s="60"/>
      <c r="AI23" s="57"/>
      <c r="AJ23" s="58"/>
      <c r="AK23" s="58"/>
      <c r="AL23" s="64"/>
      <c r="AM23" s="60"/>
      <c r="AN23" s="57"/>
      <c r="AO23" s="58"/>
      <c r="AP23" s="58"/>
      <c r="AQ23" s="64"/>
      <c r="AR23" s="60"/>
      <c r="AS23" s="57"/>
      <c r="AT23" s="58"/>
      <c r="AU23" s="58"/>
      <c r="AV23" s="64"/>
      <c r="AW23" s="60"/>
      <c r="AX23" s="57"/>
      <c r="AY23" s="58"/>
      <c r="AZ23" s="58"/>
      <c r="BA23" s="58"/>
      <c r="BB23" s="60"/>
      <c r="BC23" s="57"/>
      <c r="BD23" s="58"/>
      <c r="BE23" s="58"/>
      <c r="BF23" s="64"/>
      <c r="BG23" s="60"/>
      <c r="BH23" s="57"/>
      <c r="BI23" s="58"/>
      <c r="BJ23" s="58"/>
      <c r="BK23" s="64"/>
      <c r="BL23" s="60"/>
      <c r="BM23" s="131"/>
      <c r="BN23" s="48">
        <v>0</v>
      </c>
      <c r="BO23" s="48" t="str">
        <f t="shared" si="0"/>
        <v/>
      </c>
      <c r="BP23" s="48" t="str">
        <f t="shared" si="1"/>
        <v/>
      </c>
      <c r="BQ23" s="48" t="str">
        <f t="shared" si="2"/>
        <v/>
      </c>
      <c r="BR23" s="48" t="str">
        <f t="shared" si="3"/>
        <v/>
      </c>
      <c r="BS23" s="48" t="str">
        <f t="shared" si="4"/>
        <v/>
      </c>
      <c r="BT23" s="48" t="str">
        <f t="shared" si="5"/>
        <v/>
      </c>
      <c r="BU23" s="48" t="str">
        <f t="shared" si="6"/>
        <v/>
      </c>
      <c r="BV23" s="48" t="str">
        <f t="shared" si="7"/>
        <v/>
      </c>
      <c r="BW23" s="48" t="str">
        <f t="shared" si="8"/>
        <v/>
      </c>
      <c r="BX23" s="48" t="str">
        <f t="shared" si="9"/>
        <v/>
      </c>
      <c r="BY23" s="48" t="str">
        <f t="shared" si="10"/>
        <v/>
      </c>
      <c r="BZ23" s="48" t="str">
        <f t="shared" si="11"/>
        <v/>
      </c>
      <c r="CA23" s="48">
        <f t="shared" si="12"/>
        <v>0</v>
      </c>
      <c r="CB23" s="48">
        <f t="shared" si="13"/>
        <v>0</v>
      </c>
      <c r="CC23" s="48">
        <f t="shared" si="14"/>
        <v>0</v>
      </c>
      <c r="CD23" s="48">
        <f t="shared" si="15"/>
        <v>0</v>
      </c>
      <c r="CE23" s="48">
        <f t="shared" si="16"/>
        <v>0</v>
      </c>
      <c r="CF23" s="48">
        <f t="shared" si="17"/>
        <v>0</v>
      </c>
      <c r="CG23" s="48">
        <f t="shared" si="18"/>
        <v>0</v>
      </c>
      <c r="CH23" s="48">
        <f t="shared" si="19"/>
        <v>0</v>
      </c>
      <c r="CI23" s="48">
        <f t="shared" si="20"/>
        <v>0</v>
      </c>
      <c r="CJ23" s="48">
        <f t="shared" si="21"/>
        <v>0</v>
      </c>
      <c r="CK23" s="48">
        <f t="shared" si="22"/>
        <v>0</v>
      </c>
      <c r="CL23" s="48">
        <f t="shared" si="23"/>
        <v>0</v>
      </c>
    </row>
    <row r="24" spans="1:90" ht="12" customHeight="1" x14ac:dyDescent="0.25">
      <c r="A24" s="125"/>
      <c r="B24" s="126">
        <v>8</v>
      </c>
      <c r="C24" s="138" t="s">
        <v>95</v>
      </c>
      <c r="D24" s="13" t="s">
        <v>17</v>
      </c>
      <c r="E24" s="53"/>
      <c r="F24" s="52"/>
      <c r="G24" s="52"/>
      <c r="H24" s="51"/>
      <c r="I24" s="54"/>
      <c r="J24" s="53"/>
      <c r="K24" s="52"/>
      <c r="L24" s="52" t="s">
        <v>18</v>
      </c>
      <c r="M24" s="51"/>
      <c r="N24" s="54"/>
      <c r="O24" s="53"/>
      <c r="P24" s="52"/>
      <c r="Q24" s="52"/>
      <c r="R24" s="51"/>
      <c r="S24" s="54"/>
      <c r="T24" s="53"/>
      <c r="U24" s="52"/>
      <c r="V24" s="52"/>
      <c r="W24" s="56"/>
      <c r="X24" s="54"/>
      <c r="Y24" s="53"/>
      <c r="Z24" s="52"/>
      <c r="AA24" s="52" t="s">
        <v>18</v>
      </c>
      <c r="AB24" s="51"/>
      <c r="AC24" s="54"/>
      <c r="AD24" s="53"/>
      <c r="AE24" s="52"/>
      <c r="AF24" s="52"/>
      <c r="AG24" s="51"/>
      <c r="AH24" s="54"/>
      <c r="AI24" s="53"/>
      <c r="AJ24" s="52"/>
      <c r="AK24" s="52"/>
      <c r="AL24" s="56"/>
      <c r="AM24" s="54"/>
      <c r="AN24" s="53"/>
      <c r="AO24" s="52"/>
      <c r="AP24" s="52" t="s">
        <v>18</v>
      </c>
      <c r="AQ24" s="56"/>
      <c r="AR24" s="54"/>
      <c r="AS24" s="53"/>
      <c r="AT24" s="52"/>
      <c r="AU24" s="52"/>
      <c r="AV24" s="56"/>
      <c r="AW24" s="54"/>
      <c r="AX24" s="53"/>
      <c r="AY24" s="52"/>
      <c r="AZ24" s="52"/>
      <c r="BA24" s="56"/>
      <c r="BB24" s="54"/>
      <c r="BC24" s="53"/>
      <c r="BD24" s="52"/>
      <c r="BE24" s="52" t="s">
        <v>18</v>
      </c>
      <c r="BF24" s="56"/>
      <c r="BG24" s="54"/>
      <c r="BH24" s="53"/>
      <c r="BI24" s="52"/>
      <c r="BJ24" s="52"/>
      <c r="BK24" s="56"/>
      <c r="BL24" s="56"/>
      <c r="BM24" s="140" t="s">
        <v>101</v>
      </c>
      <c r="BN24" s="48">
        <v>1</v>
      </c>
      <c r="BO24" s="48">
        <f t="shared" si="0"/>
        <v>0</v>
      </c>
      <c r="BP24" s="48">
        <f t="shared" si="1"/>
        <v>1</v>
      </c>
      <c r="BQ24" s="48">
        <f t="shared" si="2"/>
        <v>0</v>
      </c>
      <c r="BR24" s="48">
        <f t="shared" si="3"/>
        <v>0</v>
      </c>
      <c r="BS24" s="48">
        <f t="shared" si="4"/>
        <v>1</v>
      </c>
      <c r="BT24" s="48">
        <f t="shared" si="5"/>
        <v>0</v>
      </c>
      <c r="BU24" s="48">
        <f t="shared" si="6"/>
        <v>0</v>
      </c>
      <c r="BV24" s="48">
        <f t="shared" si="7"/>
        <v>1</v>
      </c>
      <c r="BW24" s="48">
        <f t="shared" si="8"/>
        <v>0</v>
      </c>
      <c r="BX24" s="48">
        <f t="shared" si="9"/>
        <v>0</v>
      </c>
      <c r="BY24" s="48">
        <f t="shared" si="10"/>
        <v>1</v>
      </c>
      <c r="BZ24" s="48">
        <f t="shared" si="11"/>
        <v>0</v>
      </c>
      <c r="CA24" s="48" t="str">
        <f t="shared" si="12"/>
        <v/>
      </c>
      <c r="CB24" s="48" t="str">
        <f t="shared" si="13"/>
        <v/>
      </c>
      <c r="CC24" s="48" t="str">
        <f t="shared" si="14"/>
        <v/>
      </c>
      <c r="CD24" s="48" t="str">
        <f t="shared" si="15"/>
        <v/>
      </c>
      <c r="CE24" s="48" t="str">
        <f t="shared" si="16"/>
        <v/>
      </c>
      <c r="CF24" s="48" t="str">
        <f t="shared" si="17"/>
        <v/>
      </c>
      <c r="CG24" s="48" t="str">
        <f t="shared" si="18"/>
        <v/>
      </c>
      <c r="CH24" s="48" t="str">
        <f t="shared" si="19"/>
        <v/>
      </c>
      <c r="CI24" s="48" t="str">
        <f t="shared" si="20"/>
        <v/>
      </c>
      <c r="CJ24" s="48" t="str">
        <f t="shared" si="21"/>
        <v/>
      </c>
      <c r="CK24" s="48" t="str">
        <f t="shared" si="22"/>
        <v/>
      </c>
      <c r="CL24" s="48" t="str">
        <f t="shared" si="23"/>
        <v/>
      </c>
    </row>
    <row r="25" spans="1:90" ht="12" customHeight="1" thickBot="1" x14ac:dyDescent="0.3">
      <c r="A25" s="125"/>
      <c r="B25" s="127"/>
      <c r="C25" s="139"/>
      <c r="D25" s="14" t="s">
        <v>19</v>
      </c>
      <c r="E25" s="57"/>
      <c r="F25" s="58"/>
      <c r="G25" s="58"/>
      <c r="H25" s="59"/>
      <c r="I25" s="60"/>
      <c r="J25" s="57"/>
      <c r="K25" s="58"/>
      <c r="L25" s="82"/>
      <c r="M25" s="59"/>
      <c r="N25" s="60"/>
      <c r="O25" s="57"/>
      <c r="P25" s="58"/>
      <c r="Q25" s="58"/>
      <c r="R25" s="59"/>
      <c r="S25" s="60"/>
      <c r="T25" s="57"/>
      <c r="U25" s="58"/>
      <c r="V25" s="58"/>
      <c r="W25" s="64"/>
      <c r="X25" s="60"/>
      <c r="Y25" s="61"/>
      <c r="Z25" s="58"/>
      <c r="AA25" s="58"/>
      <c r="AB25" s="59"/>
      <c r="AC25" s="60"/>
      <c r="AD25" s="58"/>
      <c r="AE25" s="58"/>
      <c r="AF25" s="62"/>
      <c r="AG25" s="63"/>
      <c r="AH25" s="60"/>
      <c r="AI25" s="57"/>
      <c r="AJ25" s="58"/>
      <c r="AK25" s="58"/>
      <c r="AL25" s="64"/>
      <c r="AM25" s="60"/>
      <c r="AN25" s="57"/>
      <c r="AO25" s="58"/>
      <c r="AP25" s="58"/>
      <c r="AQ25" s="64"/>
      <c r="AR25" s="60"/>
      <c r="AS25" s="57"/>
      <c r="AT25" s="58"/>
      <c r="AU25" s="58"/>
      <c r="AV25" s="64"/>
      <c r="AW25" s="60"/>
      <c r="AX25" s="57"/>
      <c r="AY25" s="58"/>
      <c r="AZ25" s="58"/>
      <c r="BA25" s="58"/>
      <c r="BB25" s="58"/>
      <c r="BC25" s="57"/>
      <c r="BD25" s="58"/>
      <c r="BE25" s="58"/>
      <c r="BF25" s="64"/>
      <c r="BG25" s="60"/>
      <c r="BH25" s="57"/>
      <c r="BI25" s="58"/>
      <c r="BJ25" s="58"/>
      <c r="BK25" s="64"/>
      <c r="BL25" s="64"/>
      <c r="BM25" s="141"/>
      <c r="BN25" s="48">
        <v>0</v>
      </c>
      <c r="BO25" s="48" t="str">
        <f t="shared" si="0"/>
        <v/>
      </c>
      <c r="BP25" s="48" t="str">
        <f t="shared" si="1"/>
        <v/>
      </c>
      <c r="BQ25" s="48" t="str">
        <f t="shared" si="2"/>
        <v/>
      </c>
      <c r="BR25" s="48" t="str">
        <f t="shared" si="3"/>
        <v/>
      </c>
      <c r="BS25" s="48" t="str">
        <f t="shared" si="4"/>
        <v/>
      </c>
      <c r="BT25" s="48" t="str">
        <f t="shared" si="5"/>
        <v/>
      </c>
      <c r="BU25" s="48" t="str">
        <f t="shared" si="6"/>
        <v/>
      </c>
      <c r="BV25" s="48" t="str">
        <f t="shared" si="7"/>
        <v/>
      </c>
      <c r="BW25" s="48" t="str">
        <f t="shared" si="8"/>
        <v/>
      </c>
      <c r="BX25" s="48" t="str">
        <f t="shared" si="9"/>
        <v/>
      </c>
      <c r="BY25" s="48" t="str">
        <f t="shared" si="10"/>
        <v/>
      </c>
      <c r="BZ25" s="48" t="str">
        <f t="shared" si="11"/>
        <v/>
      </c>
      <c r="CA25" s="48">
        <f t="shared" si="12"/>
        <v>0</v>
      </c>
      <c r="CB25" s="48">
        <f t="shared" si="13"/>
        <v>0</v>
      </c>
      <c r="CC25" s="48">
        <f t="shared" si="14"/>
        <v>0</v>
      </c>
      <c r="CD25" s="48">
        <f t="shared" si="15"/>
        <v>0</v>
      </c>
      <c r="CE25" s="48">
        <f t="shared" si="16"/>
        <v>0</v>
      </c>
      <c r="CF25" s="48">
        <f t="shared" si="17"/>
        <v>0</v>
      </c>
      <c r="CG25" s="48">
        <f t="shared" si="18"/>
        <v>0</v>
      </c>
      <c r="CH25" s="48">
        <f t="shared" si="19"/>
        <v>0</v>
      </c>
      <c r="CI25" s="48">
        <f t="shared" si="20"/>
        <v>0</v>
      </c>
      <c r="CJ25" s="48">
        <f t="shared" si="21"/>
        <v>0</v>
      </c>
      <c r="CK25" s="48">
        <f t="shared" si="22"/>
        <v>0</v>
      </c>
      <c r="CL25" s="48">
        <f t="shared" si="23"/>
        <v>0</v>
      </c>
    </row>
    <row r="26" spans="1:90" ht="12" customHeight="1" x14ac:dyDescent="0.25">
      <c r="A26" s="125"/>
      <c r="B26" s="126">
        <v>9</v>
      </c>
      <c r="C26" s="122" t="s">
        <v>86</v>
      </c>
      <c r="D26" s="13" t="s">
        <v>17</v>
      </c>
      <c r="E26" s="53"/>
      <c r="F26" s="52"/>
      <c r="G26" s="52"/>
      <c r="H26" s="51"/>
      <c r="I26" s="54"/>
      <c r="J26" s="53"/>
      <c r="K26" s="52"/>
      <c r="L26" s="52"/>
      <c r="M26" s="51"/>
      <c r="N26" s="54"/>
      <c r="O26" s="53"/>
      <c r="P26" s="52"/>
      <c r="Q26" s="52"/>
      <c r="R26" s="51"/>
      <c r="S26" s="54"/>
      <c r="T26" s="55"/>
      <c r="U26" s="52"/>
      <c r="V26" s="52"/>
      <c r="W26" s="51"/>
      <c r="X26" s="54"/>
      <c r="Y26" s="53"/>
      <c r="Z26" s="52"/>
      <c r="AA26" s="52"/>
      <c r="AB26" s="51"/>
      <c r="AC26" s="54"/>
      <c r="AD26" s="53"/>
      <c r="AE26" s="52"/>
      <c r="AF26" s="52"/>
      <c r="AG26" s="51"/>
      <c r="AH26" s="54"/>
      <c r="AI26" s="53" t="s">
        <v>18</v>
      </c>
      <c r="AJ26" s="52"/>
      <c r="AK26" s="52"/>
      <c r="AL26" s="56"/>
      <c r="AM26" s="54"/>
      <c r="AN26" s="53"/>
      <c r="AO26" s="52"/>
      <c r="AP26" s="52"/>
      <c r="AQ26" s="56"/>
      <c r="AR26" s="54"/>
      <c r="AS26" s="53"/>
      <c r="AT26" s="52"/>
      <c r="AU26" s="52"/>
      <c r="AV26" s="56"/>
      <c r="AW26" s="54"/>
      <c r="AX26" s="56"/>
      <c r="AY26" s="52"/>
      <c r="AZ26" s="52"/>
      <c r="BA26" s="56"/>
      <c r="BB26" s="54"/>
      <c r="BC26" s="53"/>
      <c r="BD26" s="52"/>
      <c r="BE26" s="52"/>
      <c r="BF26" s="56"/>
      <c r="BG26" s="54"/>
      <c r="BH26" s="53"/>
      <c r="BI26" s="52"/>
      <c r="BJ26" s="52"/>
      <c r="BK26" s="56"/>
      <c r="BL26" s="56"/>
      <c r="BM26" s="142"/>
      <c r="BN26" s="48">
        <v>1</v>
      </c>
      <c r="BO26" s="48">
        <f t="shared" si="0"/>
        <v>0</v>
      </c>
      <c r="BP26" s="48">
        <f t="shared" si="1"/>
        <v>0</v>
      </c>
      <c r="BQ26" s="48">
        <f t="shared" si="2"/>
        <v>0</v>
      </c>
      <c r="BR26" s="48">
        <f t="shared" si="3"/>
        <v>0</v>
      </c>
      <c r="BS26" s="48">
        <f t="shared" si="4"/>
        <v>0</v>
      </c>
      <c r="BT26" s="48">
        <f t="shared" si="5"/>
        <v>0</v>
      </c>
      <c r="BU26" s="48">
        <f t="shared" si="6"/>
        <v>1</v>
      </c>
      <c r="BV26" s="48">
        <f t="shared" si="7"/>
        <v>0</v>
      </c>
      <c r="BW26" s="48">
        <f t="shared" si="8"/>
        <v>0</v>
      </c>
      <c r="BX26" s="48">
        <f t="shared" si="9"/>
        <v>0</v>
      </c>
      <c r="BY26" s="48">
        <f t="shared" si="10"/>
        <v>0</v>
      </c>
      <c r="BZ26" s="48">
        <f t="shared" si="11"/>
        <v>0</v>
      </c>
      <c r="CA26" s="48" t="str">
        <f t="shared" si="12"/>
        <v/>
      </c>
      <c r="CB26" s="48" t="str">
        <f t="shared" si="13"/>
        <v/>
      </c>
      <c r="CC26" s="48" t="str">
        <f t="shared" si="14"/>
        <v/>
      </c>
      <c r="CD26" s="48" t="str">
        <f t="shared" si="15"/>
        <v/>
      </c>
      <c r="CE26" s="48" t="str">
        <f t="shared" si="16"/>
        <v/>
      </c>
      <c r="CF26" s="48" t="str">
        <f t="shared" si="17"/>
        <v/>
      </c>
      <c r="CG26" s="48" t="str">
        <f t="shared" si="18"/>
        <v/>
      </c>
      <c r="CH26" s="48" t="str">
        <f t="shared" si="19"/>
        <v/>
      </c>
      <c r="CI26" s="48" t="str">
        <f t="shared" si="20"/>
        <v/>
      </c>
      <c r="CJ26" s="48" t="str">
        <f t="shared" si="21"/>
        <v/>
      </c>
      <c r="CK26" s="48" t="str">
        <f t="shared" si="22"/>
        <v/>
      </c>
      <c r="CL26" s="48" t="str">
        <f t="shared" si="23"/>
        <v/>
      </c>
    </row>
    <row r="27" spans="1:90" ht="12" customHeight="1" thickBot="1" x14ac:dyDescent="0.3">
      <c r="A27" s="125"/>
      <c r="B27" s="127"/>
      <c r="C27" s="123"/>
      <c r="D27" s="14" t="s">
        <v>19</v>
      </c>
      <c r="E27" s="57"/>
      <c r="F27" s="58"/>
      <c r="G27" s="58"/>
      <c r="H27" s="59"/>
      <c r="I27" s="60"/>
      <c r="J27" s="57"/>
      <c r="K27" s="58"/>
      <c r="L27" s="58"/>
      <c r="M27" s="59"/>
      <c r="N27" s="60"/>
      <c r="O27" s="57"/>
      <c r="P27" s="58"/>
      <c r="Q27" s="58"/>
      <c r="R27" s="59"/>
      <c r="S27" s="60"/>
      <c r="T27" s="57"/>
      <c r="U27" s="58"/>
      <c r="V27" s="58"/>
      <c r="W27" s="59"/>
      <c r="X27" s="60"/>
      <c r="Y27" s="61"/>
      <c r="Z27" s="58"/>
      <c r="AA27" s="58"/>
      <c r="AB27" s="59"/>
      <c r="AC27" s="60"/>
      <c r="AD27" s="58"/>
      <c r="AE27" s="58"/>
      <c r="AF27" s="62"/>
      <c r="AG27" s="63"/>
      <c r="AH27" s="60"/>
      <c r="AI27" s="57"/>
      <c r="AJ27" s="58"/>
      <c r="AK27" s="58"/>
      <c r="AL27" s="64"/>
      <c r="AM27" s="60"/>
      <c r="AN27" s="57"/>
      <c r="AO27" s="58"/>
      <c r="AP27" s="58"/>
      <c r="AQ27" s="64"/>
      <c r="AR27" s="60"/>
      <c r="AS27" s="57"/>
      <c r="AT27" s="58"/>
      <c r="AU27" s="58"/>
      <c r="AV27" s="64"/>
      <c r="AW27" s="60"/>
      <c r="AX27" s="58"/>
      <c r="AY27" s="58"/>
      <c r="AZ27" s="58"/>
      <c r="BA27" s="64"/>
      <c r="BB27" s="60"/>
      <c r="BC27" s="57"/>
      <c r="BD27" s="58"/>
      <c r="BE27" s="58"/>
      <c r="BF27" s="64"/>
      <c r="BG27" s="60"/>
      <c r="BH27" s="57"/>
      <c r="BI27" s="58"/>
      <c r="BJ27" s="58"/>
      <c r="BK27" s="64"/>
      <c r="BL27" s="64"/>
      <c r="BM27" s="143"/>
      <c r="BN27" s="48">
        <v>0</v>
      </c>
      <c r="BO27" s="48" t="str">
        <f t="shared" si="0"/>
        <v/>
      </c>
      <c r="BP27" s="48" t="str">
        <f t="shared" si="1"/>
        <v/>
      </c>
      <c r="BQ27" s="48" t="str">
        <f t="shared" si="2"/>
        <v/>
      </c>
      <c r="BR27" s="48" t="str">
        <f t="shared" si="3"/>
        <v/>
      </c>
      <c r="BS27" s="48" t="str">
        <f t="shared" si="4"/>
        <v/>
      </c>
      <c r="BT27" s="48" t="str">
        <f t="shared" si="5"/>
        <v/>
      </c>
      <c r="BU27" s="48" t="str">
        <f t="shared" si="6"/>
        <v/>
      </c>
      <c r="BV27" s="48" t="str">
        <f t="shared" si="7"/>
        <v/>
      </c>
      <c r="BW27" s="48" t="str">
        <f t="shared" si="8"/>
        <v/>
      </c>
      <c r="BX27" s="48" t="str">
        <f t="shared" si="9"/>
        <v/>
      </c>
      <c r="BY27" s="48" t="str">
        <f t="shared" si="10"/>
        <v/>
      </c>
      <c r="BZ27" s="48" t="str">
        <f t="shared" si="11"/>
        <v/>
      </c>
      <c r="CA27" s="48">
        <f t="shared" si="12"/>
        <v>0</v>
      </c>
      <c r="CB27" s="48">
        <f t="shared" si="13"/>
        <v>0</v>
      </c>
      <c r="CC27" s="48">
        <f t="shared" si="14"/>
        <v>0</v>
      </c>
      <c r="CD27" s="48">
        <f t="shared" si="15"/>
        <v>0</v>
      </c>
      <c r="CE27" s="48">
        <f t="shared" si="16"/>
        <v>0</v>
      </c>
      <c r="CF27" s="48">
        <f t="shared" si="17"/>
        <v>0</v>
      </c>
      <c r="CG27" s="48">
        <f t="shared" si="18"/>
        <v>0</v>
      </c>
      <c r="CH27" s="48">
        <f t="shared" si="19"/>
        <v>0</v>
      </c>
      <c r="CI27" s="48">
        <f t="shared" si="20"/>
        <v>0</v>
      </c>
      <c r="CJ27" s="48">
        <f t="shared" si="21"/>
        <v>0</v>
      </c>
      <c r="CK27" s="48">
        <f t="shared" si="22"/>
        <v>0</v>
      </c>
      <c r="CL27" s="48">
        <f t="shared" si="23"/>
        <v>0</v>
      </c>
    </row>
    <row r="28" spans="1:90" ht="12" customHeight="1" x14ac:dyDescent="0.25">
      <c r="A28" s="125"/>
      <c r="B28" s="126">
        <v>10</v>
      </c>
      <c r="C28" s="138" t="s">
        <v>91</v>
      </c>
      <c r="D28" s="13" t="s">
        <v>17</v>
      </c>
      <c r="E28" s="53"/>
      <c r="F28" s="52"/>
      <c r="G28" s="52"/>
      <c r="H28" s="51"/>
      <c r="I28" s="54"/>
      <c r="J28" s="53"/>
      <c r="K28" s="52"/>
      <c r="L28" s="52"/>
      <c r="M28" s="51"/>
      <c r="N28" s="54"/>
      <c r="O28" s="53"/>
      <c r="P28" s="52"/>
      <c r="Q28" s="52"/>
      <c r="R28" s="51"/>
      <c r="S28" s="54"/>
      <c r="T28" s="53"/>
      <c r="U28" s="52"/>
      <c r="V28" s="52" t="s">
        <v>18</v>
      </c>
      <c r="W28" s="56"/>
      <c r="X28" s="54"/>
      <c r="Y28" s="53"/>
      <c r="Z28" s="52"/>
      <c r="AA28" s="52"/>
      <c r="AB28" s="51"/>
      <c r="AC28" s="54"/>
      <c r="AD28" s="53"/>
      <c r="AE28" s="52"/>
      <c r="AF28" s="52"/>
      <c r="AG28" s="51"/>
      <c r="AH28" s="54"/>
      <c r="AI28" s="53"/>
      <c r="AJ28" s="52"/>
      <c r="AK28" s="52"/>
      <c r="AL28" s="56"/>
      <c r="AM28" s="54"/>
      <c r="AN28" s="53"/>
      <c r="AO28" s="52"/>
      <c r="AP28" s="52"/>
      <c r="AQ28" s="56"/>
      <c r="AR28" s="54"/>
      <c r="AS28" s="53"/>
      <c r="AT28" s="52"/>
      <c r="AU28" s="52"/>
      <c r="AV28" s="56"/>
      <c r="AW28" s="54"/>
      <c r="AX28" s="53"/>
      <c r="AY28" s="52"/>
      <c r="AZ28" s="52" t="s">
        <v>18</v>
      </c>
      <c r="BA28" s="56"/>
      <c r="BB28" s="54"/>
      <c r="BC28" s="53"/>
      <c r="BD28" s="52"/>
      <c r="BE28" s="52"/>
      <c r="BF28" s="56"/>
      <c r="BG28" s="54"/>
      <c r="BH28" s="53"/>
      <c r="BI28" s="52"/>
      <c r="BJ28" s="52"/>
      <c r="BK28" s="56"/>
      <c r="BL28" s="56"/>
      <c r="BM28" s="142"/>
      <c r="BN28" s="48">
        <v>1</v>
      </c>
      <c r="BO28" s="48">
        <f t="shared" si="0"/>
        <v>0</v>
      </c>
      <c r="BP28" s="48">
        <f t="shared" si="1"/>
        <v>0</v>
      </c>
      <c r="BQ28" s="48">
        <f t="shared" si="2"/>
        <v>0</v>
      </c>
      <c r="BR28" s="48">
        <f t="shared" si="3"/>
        <v>1</v>
      </c>
      <c r="BS28" s="48">
        <f t="shared" si="4"/>
        <v>0</v>
      </c>
      <c r="BT28" s="48">
        <f t="shared" si="5"/>
        <v>0</v>
      </c>
      <c r="BU28" s="48">
        <f t="shared" si="6"/>
        <v>0</v>
      </c>
      <c r="BV28" s="48">
        <f t="shared" si="7"/>
        <v>0</v>
      </c>
      <c r="BW28" s="48">
        <f t="shared" si="8"/>
        <v>0</v>
      </c>
      <c r="BX28" s="48">
        <f t="shared" si="9"/>
        <v>1</v>
      </c>
      <c r="BY28" s="48">
        <f t="shared" si="10"/>
        <v>0</v>
      </c>
      <c r="BZ28" s="48">
        <f t="shared" si="11"/>
        <v>0</v>
      </c>
      <c r="CA28" s="48" t="str">
        <f t="shared" si="12"/>
        <v/>
      </c>
      <c r="CB28" s="48" t="str">
        <f t="shared" si="13"/>
        <v/>
      </c>
      <c r="CC28" s="48" t="str">
        <f t="shared" si="14"/>
        <v/>
      </c>
      <c r="CD28" s="48" t="str">
        <f t="shared" si="15"/>
        <v/>
      </c>
      <c r="CE28" s="48" t="str">
        <f t="shared" si="16"/>
        <v/>
      </c>
      <c r="CF28" s="48" t="str">
        <f t="shared" si="17"/>
        <v/>
      </c>
      <c r="CG28" s="48" t="str">
        <f t="shared" si="18"/>
        <v/>
      </c>
      <c r="CH28" s="48" t="str">
        <f t="shared" si="19"/>
        <v/>
      </c>
      <c r="CI28" s="48" t="str">
        <f t="shared" si="20"/>
        <v/>
      </c>
      <c r="CJ28" s="48" t="str">
        <f t="shared" si="21"/>
        <v/>
      </c>
      <c r="CK28" s="48" t="str">
        <f t="shared" si="22"/>
        <v/>
      </c>
      <c r="CL28" s="48" t="str">
        <f t="shared" si="23"/>
        <v/>
      </c>
    </row>
    <row r="29" spans="1:90" ht="12" customHeight="1" thickBot="1" x14ac:dyDescent="0.3">
      <c r="A29" s="125"/>
      <c r="B29" s="127"/>
      <c r="C29" s="139"/>
      <c r="D29" s="14" t="s">
        <v>19</v>
      </c>
      <c r="E29" s="57"/>
      <c r="F29" s="58"/>
      <c r="G29" s="58"/>
      <c r="H29" s="59"/>
      <c r="I29" s="60"/>
      <c r="J29" s="57"/>
      <c r="K29" s="58"/>
      <c r="L29" s="58"/>
      <c r="M29" s="59"/>
      <c r="N29" s="60"/>
      <c r="O29" s="57"/>
      <c r="P29" s="58"/>
      <c r="Q29" s="58"/>
      <c r="R29" s="59"/>
      <c r="S29" s="60"/>
      <c r="T29" s="57"/>
      <c r="U29" s="58"/>
      <c r="V29" s="58"/>
      <c r="W29" s="64"/>
      <c r="X29" s="60"/>
      <c r="Y29" s="61"/>
      <c r="Z29" s="58"/>
      <c r="AA29" s="58"/>
      <c r="AB29" s="59"/>
      <c r="AC29" s="60"/>
      <c r="AD29" s="57"/>
      <c r="AE29" s="58"/>
      <c r="AF29" s="62"/>
      <c r="AG29" s="63"/>
      <c r="AH29" s="60"/>
      <c r="AI29" s="57"/>
      <c r="AJ29" s="58"/>
      <c r="AK29" s="58"/>
      <c r="AL29" s="64"/>
      <c r="AM29" s="60"/>
      <c r="AN29" s="57"/>
      <c r="AO29" s="58"/>
      <c r="AP29" s="58"/>
      <c r="AQ29" s="64"/>
      <c r="AR29" s="60"/>
      <c r="AS29" s="57"/>
      <c r="AT29" s="58"/>
      <c r="AU29" s="58"/>
      <c r="AV29" s="64"/>
      <c r="AW29" s="60"/>
      <c r="AX29" s="57"/>
      <c r="AY29" s="58"/>
      <c r="AZ29" s="58"/>
      <c r="BA29" s="58"/>
      <c r="BB29" s="60"/>
      <c r="BC29" s="57"/>
      <c r="BD29" s="58"/>
      <c r="BE29" s="58"/>
      <c r="BF29" s="64"/>
      <c r="BG29" s="60"/>
      <c r="BH29" s="57"/>
      <c r="BI29" s="58"/>
      <c r="BJ29" s="58"/>
      <c r="BK29" s="64"/>
      <c r="BL29" s="64"/>
      <c r="BM29" s="143"/>
      <c r="BN29" s="48">
        <v>0</v>
      </c>
      <c r="BO29" s="48" t="str">
        <f t="shared" si="0"/>
        <v/>
      </c>
      <c r="BP29" s="48" t="str">
        <f t="shared" si="1"/>
        <v/>
      </c>
      <c r="BQ29" s="48" t="str">
        <f t="shared" si="2"/>
        <v/>
      </c>
      <c r="BR29" s="48" t="str">
        <f t="shared" si="3"/>
        <v/>
      </c>
      <c r="BS29" s="48" t="str">
        <f t="shared" si="4"/>
        <v/>
      </c>
      <c r="BT29" s="48" t="str">
        <f t="shared" si="5"/>
        <v/>
      </c>
      <c r="BU29" s="48" t="str">
        <f t="shared" si="6"/>
        <v/>
      </c>
      <c r="BV29" s="48" t="str">
        <f t="shared" si="7"/>
        <v/>
      </c>
      <c r="BW29" s="48" t="str">
        <f t="shared" si="8"/>
        <v/>
      </c>
      <c r="BX29" s="48" t="str">
        <f t="shared" si="9"/>
        <v/>
      </c>
      <c r="BY29" s="48" t="str">
        <f t="shared" si="10"/>
        <v/>
      </c>
      <c r="BZ29" s="48" t="str">
        <f t="shared" si="11"/>
        <v/>
      </c>
      <c r="CA29" s="48">
        <f t="shared" si="12"/>
        <v>0</v>
      </c>
      <c r="CB29" s="48">
        <f t="shared" si="13"/>
        <v>0</v>
      </c>
      <c r="CC29" s="48">
        <f t="shared" si="14"/>
        <v>0</v>
      </c>
      <c r="CD29" s="48">
        <f t="shared" si="15"/>
        <v>0</v>
      </c>
      <c r="CE29" s="48">
        <f t="shared" si="16"/>
        <v>0</v>
      </c>
      <c r="CF29" s="48">
        <f t="shared" si="17"/>
        <v>0</v>
      </c>
      <c r="CG29" s="48">
        <f t="shared" si="18"/>
        <v>0</v>
      </c>
      <c r="CH29" s="48">
        <f t="shared" si="19"/>
        <v>0</v>
      </c>
      <c r="CI29" s="48">
        <f t="shared" si="20"/>
        <v>0</v>
      </c>
      <c r="CJ29" s="48">
        <f t="shared" si="21"/>
        <v>0</v>
      </c>
      <c r="CK29" s="48">
        <f t="shared" si="22"/>
        <v>0</v>
      </c>
      <c r="CL29" s="48">
        <f t="shared" si="23"/>
        <v>0</v>
      </c>
    </row>
    <row r="30" spans="1:90" ht="12" customHeight="1" x14ac:dyDescent="0.25">
      <c r="A30" s="125"/>
      <c r="B30" s="126">
        <v>11</v>
      </c>
      <c r="C30" s="144" t="s">
        <v>102</v>
      </c>
      <c r="D30" s="13" t="s">
        <v>17</v>
      </c>
      <c r="E30" s="53"/>
      <c r="F30" s="52"/>
      <c r="G30" s="52"/>
      <c r="H30" s="51"/>
      <c r="I30" s="54"/>
      <c r="J30" s="53"/>
      <c r="K30" s="52"/>
      <c r="L30" s="52" t="s">
        <v>18</v>
      </c>
      <c r="M30" s="51"/>
      <c r="N30" s="54"/>
      <c r="O30" s="53"/>
      <c r="P30" s="52"/>
      <c r="Q30" s="52"/>
      <c r="R30" s="51"/>
      <c r="S30" s="54"/>
      <c r="T30" s="53"/>
      <c r="U30" s="52"/>
      <c r="V30" s="52"/>
      <c r="W30" s="56"/>
      <c r="X30" s="54"/>
      <c r="Y30" s="53"/>
      <c r="Z30" s="52"/>
      <c r="AA30" s="52" t="s">
        <v>18</v>
      </c>
      <c r="AB30" s="51"/>
      <c r="AC30" s="54"/>
      <c r="AD30" s="53"/>
      <c r="AE30" s="52"/>
      <c r="AF30" s="52"/>
      <c r="AG30" s="51"/>
      <c r="AH30" s="54"/>
      <c r="AI30" s="53"/>
      <c r="AJ30" s="52"/>
      <c r="AK30" s="52"/>
      <c r="AL30" s="56"/>
      <c r="AM30" s="54"/>
      <c r="AN30" s="53"/>
      <c r="AO30" s="52"/>
      <c r="AP30" s="52" t="s">
        <v>18</v>
      </c>
      <c r="AQ30" s="56"/>
      <c r="AR30" s="54"/>
      <c r="AS30" s="53"/>
      <c r="AT30" s="52"/>
      <c r="AU30" s="52"/>
      <c r="AV30" s="56"/>
      <c r="AW30" s="54"/>
      <c r="AX30" s="53"/>
      <c r="AY30" s="52"/>
      <c r="AZ30" s="52"/>
      <c r="BA30" s="56"/>
      <c r="BB30" s="54"/>
      <c r="BC30" s="53"/>
      <c r="BD30" s="52"/>
      <c r="BE30" s="52" t="s">
        <v>18</v>
      </c>
      <c r="BF30" s="56"/>
      <c r="BG30" s="54"/>
      <c r="BH30" s="53"/>
      <c r="BI30" s="52"/>
      <c r="BJ30" s="52"/>
      <c r="BK30" s="56"/>
      <c r="BL30" s="56"/>
      <c r="BM30" s="142"/>
      <c r="BN30" s="48">
        <v>1</v>
      </c>
      <c r="BO30" s="48">
        <f t="shared" si="0"/>
        <v>0</v>
      </c>
      <c r="BP30" s="48">
        <f t="shared" si="1"/>
        <v>1</v>
      </c>
      <c r="BQ30" s="48">
        <f t="shared" si="2"/>
        <v>0</v>
      </c>
      <c r="BR30" s="48">
        <f t="shared" si="3"/>
        <v>0</v>
      </c>
      <c r="BS30" s="48">
        <f t="shared" si="4"/>
        <v>1</v>
      </c>
      <c r="BT30" s="48">
        <f t="shared" si="5"/>
        <v>0</v>
      </c>
      <c r="BU30" s="48">
        <f t="shared" si="6"/>
        <v>0</v>
      </c>
      <c r="BV30" s="48">
        <f t="shared" si="7"/>
        <v>1</v>
      </c>
      <c r="BW30" s="48">
        <f t="shared" si="8"/>
        <v>0</v>
      </c>
      <c r="BX30" s="48">
        <f t="shared" si="9"/>
        <v>0</v>
      </c>
      <c r="BY30" s="48">
        <f t="shared" si="10"/>
        <v>1</v>
      </c>
      <c r="BZ30" s="48">
        <f t="shared" si="11"/>
        <v>0</v>
      </c>
      <c r="CA30" s="48" t="str">
        <f t="shared" si="12"/>
        <v/>
      </c>
      <c r="CB30" s="48" t="str">
        <f t="shared" si="13"/>
        <v/>
      </c>
      <c r="CC30" s="48" t="str">
        <f t="shared" si="14"/>
        <v/>
      </c>
      <c r="CD30" s="48" t="str">
        <f t="shared" si="15"/>
        <v/>
      </c>
      <c r="CE30" s="48" t="str">
        <f t="shared" si="16"/>
        <v/>
      </c>
      <c r="CF30" s="48" t="str">
        <f t="shared" si="17"/>
        <v/>
      </c>
      <c r="CG30" s="48" t="str">
        <f t="shared" si="18"/>
        <v/>
      </c>
      <c r="CH30" s="48" t="str">
        <f t="shared" si="19"/>
        <v/>
      </c>
      <c r="CI30" s="48" t="str">
        <f t="shared" si="20"/>
        <v/>
      </c>
      <c r="CJ30" s="48" t="str">
        <f t="shared" si="21"/>
        <v/>
      </c>
      <c r="CK30" s="48" t="str">
        <f t="shared" si="22"/>
        <v/>
      </c>
      <c r="CL30" s="48" t="str">
        <f t="shared" si="23"/>
        <v/>
      </c>
    </row>
    <row r="31" spans="1:90" ht="12" customHeight="1" thickBot="1" x14ac:dyDescent="0.3">
      <c r="A31" s="125"/>
      <c r="B31" s="127"/>
      <c r="C31" s="145"/>
      <c r="D31" s="14" t="s">
        <v>19</v>
      </c>
      <c r="E31" s="57"/>
      <c r="F31" s="58"/>
      <c r="G31" s="58"/>
      <c r="H31" s="59"/>
      <c r="I31" s="60"/>
      <c r="J31" s="57"/>
      <c r="K31" s="58"/>
      <c r="L31" s="79" t="s">
        <v>18</v>
      </c>
      <c r="M31" s="59"/>
      <c r="N31" s="60"/>
      <c r="O31" s="57"/>
      <c r="P31" s="58"/>
      <c r="Q31" s="58"/>
      <c r="R31" s="59"/>
      <c r="S31" s="60"/>
      <c r="T31" s="57"/>
      <c r="U31" s="58"/>
      <c r="V31" s="58"/>
      <c r="W31" s="64"/>
      <c r="X31" s="60"/>
      <c r="Y31" s="61"/>
      <c r="Z31" s="58"/>
      <c r="AA31" s="58"/>
      <c r="AB31" s="59"/>
      <c r="AC31" s="60"/>
      <c r="AD31" s="58"/>
      <c r="AE31" s="58"/>
      <c r="AF31" s="62"/>
      <c r="AG31" s="63"/>
      <c r="AH31" s="60"/>
      <c r="AI31" s="57"/>
      <c r="AJ31" s="58"/>
      <c r="AK31" s="58"/>
      <c r="AL31" s="64"/>
      <c r="AM31" s="60"/>
      <c r="AN31" s="57"/>
      <c r="AO31" s="58"/>
      <c r="AP31" s="58"/>
      <c r="AQ31" s="64"/>
      <c r="AR31" s="60"/>
      <c r="AS31" s="57"/>
      <c r="AT31" s="58"/>
      <c r="AU31" s="58"/>
      <c r="AV31" s="64"/>
      <c r="AW31" s="60"/>
      <c r="AX31" s="57"/>
      <c r="AY31" s="58"/>
      <c r="AZ31" s="58"/>
      <c r="BA31" s="58"/>
      <c r="BB31" s="58"/>
      <c r="BC31" s="57"/>
      <c r="BD31" s="58"/>
      <c r="BE31" s="58"/>
      <c r="BF31" s="64"/>
      <c r="BG31" s="60"/>
      <c r="BH31" s="57"/>
      <c r="BI31" s="58"/>
      <c r="BJ31" s="58"/>
      <c r="BK31" s="64"/>
      <c r="BL31" s="64"/>
      <c r="BM31" s="143"/>
      <c r="BN31" s="48">
        <v>0</v>
      </c>
      <c r="BO31" s="48" t="str">
        <f t="shared" si="0"/>
        <v/>
      </c>
      <c r="BP31" s="48" t="str">
        <f t="shared" si="1"/>
        <v/>
      </c>
      <c r="BQ31" s="48" t="str">
        <f t="shared" si="2"/>
        <v/>
      </c>
      <c r="BR31" s="48" t="str">
        <f t="shared" si="3"/>
        <v/>
      </c>
      <c r="BS31" s="48" t="str">
        <f t="shared" si="4"/>
        <v/>
      </c>
      <c r="BT31" s="48" t="str">
        <f t="shared" si="5"/>
        <v/>
      </c>
      <c r="BU31" s="48" t="str">
        <f t="shared" si="6"/>
        <v/>
      </c>
      <c r="BV31" s="48" t="str">
        <f t="shared" si="7"/>
        <v/>
      </c>
      <c r="BW31" s="48" t="str">
        <f t="shared" si="8"/>
        <v/>
      </c>
      <c r="BX31" s="48" t="str">
        <f t="shared" si="9"/>
        <v/>
      </c>
      <c r="BY31" s="48" t="str">
        <f t="shared" si="10"/>
        <v/>
      </c>
      <c r="BZ31" s="48" t="str">
        <f t="shared" si="11"/>
        <v/>
      </c>
      <c r="CA31" s="48">
        <f t="shared" si="12"/>
        <v>0</v>
      </c>
      <c r="CB31" s="48">
        <f t="shared" si="13"/>
        <v>1</v>
      </c>
      <c r="CC31" s="48">
        <f t="shared" si="14"/>
        <v>0</v>
      </c>
      <c r="CD31" s="48">
        <f t="shared" si="15"/>
        <v>0</v>
      </c>
      <c r="CE31" s="48">
        <f t="shared" si="16"/>
        <v>0</v>
      </c>
      <c r="CF31" s="48">
        <f t="shared" si="17"/>
        <v>0</v>
      </c>
      <c r="CG31" s="48">
        <f t="shared" si="18"/>
        <v>0</v>
      </c>
      <c r="CH31" s="48">
        <f t="shared" si="19"/>
        <v>0</v>
      </c>
      <c r="CI31" s="48">
        <f t="shared" si="20"/>
        <v>0</v>
      </c>
      <c r="CJ31" s="48">
        <f t="shared" si="21"/>
        <v>0</v>
      </c>
      <c r="CK31" s="48">
        <f t="shared" si="22"/>
        <v>0</v>
      </c>
      <c r="CL31" s="48">
        <f t="shared" si="23"/>
        <v>0</v>
      </c>
    </row>
    <row r="32" spans="1:90" ht="12" customHeight="1" x14ac:dyDescent="0.25">
      <c r="A32" s="125"/>
      <c r="B32" s="126">
        <v>12</v>
      </c>
      <c r="C32" s="138" t="s">
        <v>110</v>
      </c>
      <c r="D32" s="13" t="s">
        <v>17</v>
      </c>
      <c r="E32" s="53"/>
      <c r="F32" s="52"/>
      <c r="G32" s="52"/>
      <c r="H32" s="51"/>
      <c r="I32" s="54"/>
      <c r="J32" s="53"/>
      <c r="K32" s="52"/>
      <c r="L32" s="52"/>
      <c r="M32" s="51"/>
      <c r="N32" s="54"/>
      <c r="O32" s="53"/>
      <c r="P32" s="52"/>
      <c r="Q32" s="52" t="s">
        <v>18</v>
      </c>
      <c r="R32" s="51"/>
      <c r="S32" s="54"/>
      <c r="T32" s="53"/>
      <c r="U32" s="52"/>
      <c r="V32" s="52"/>
      <c r="W32" s="56"/>
      <c r="X32" s="54"/>
      <c r="Y32" s="53"/>
      <c r="Z32" s="52"/>
      <c r="AA32" s="52"/>
      <c r="AB32" s="51"/>
      <c r="AC32" s="54"/>
      <c r="AD32" s="53"/>
      <c r="AE32" s="52"/>
      <c r="AF32" s="52"/>
      <c r="AG32" s="51"/>
      <c r="AH32" s="54"/>
      <c r="AI32" s="53"/>
      <c r="AJ32" s="52"/>
      <c r="AK32" s="52"/>
      <c r="AL32" s="56"/>
      <c r="AM32" s="54"/>
      <c r="AN32" s="53"/>
      <c r="AO32" s="52"/>
      <c r="AP32" s="52"/>
      <c r="AQ32" s="56"/>
      <c r="AR32" s="54"/>
      <c r="AS32" s="53"/>
      <c r="AT32" s="52"/>
      <c r="AU32" s="52"/>
      <c r="AV32" s="56"/>
      <c r="AW32" s="54"/>
      <c r="AX32" s="53"/>
      <c r="AY32" s="52"/>
      <c r="AZ32" s="52"/>
      <c r="BA32" s="56"/>
      <c r="BB32" s="56"/>
      <c r="BC32" s="53"/>
      <c r="BD32" s="52"/>
      <c r="BE32" s="52"/>
      <c r="BF32" s="56"/>
      <c r="BG32" s="54"/>
      <c r="BH32" s="53"/>
      <c r="BI32" s="52"/>
      <c r="BJ32" s="52"/>
      <c r="BK32" s="56"/>
      <c r="BL32" s="56"/>
      <c r="BM32" s="142"/>
      <c r="BN32" s="48">
        <v>1</v>
      </c>
      <c r="BO32" s="48">
        <f t="shared" si="0"/>
        <v>0</v>
      </c>
      <c r="BP32" s="48">
        <f t="shared" si="1"/>
        <v>0</v>
      </c>
      <c r="BQ32" s="48">
        <f t="shared" si="2"/>
        <v>1</v>
      </c>
      <c r="BR32" s="48">
        <f t="shared" si="3"/>
        <v>0</v>
      </c>
      <c r="BS32" s="48">
        <f t="shared" si="4"/>
        <v>0</v>
      </c>
      <c r="BT32" s="48">
        <f t="shared" si="5"/>
        <v>0</v>
      </c>
      <c r="BU32" s="48">
        <f t="shared" si="6"/>
        <v>0</v>
      </c>
      <c r="BV32" s="48">
        <f t="shared" si="7"/>
        <v>0</v>
      </c>
      <c r="BW32" s="48">
        <f t="shared" si="8"/>
        <v>0</v>
      </c>
      <c r="BX32" s="48">
        <f t="shared" si="9"/>
        <v>0</v>
      </c>
      <c r="BY32" s="48">
        <f t="shared" si="10"/>
        <v>0</v>
      </c>
      <c r="BZ32" s="48">
        <f t="shared" si="11"/>
        <v>0</v>
      </c>
      <c r="CA32" s="48" t="str">
        <f t="shared" si="12"/>
        <v/>
      </c>
      <c r="CB32" s="48" t="str">
        <f t="shared" si="13"/>
        <v/>
      </c>
      <c r="CC32" s="48" t="str">
        <f t="shared" si="14"/>
        <v/>
      </c>
      <c r="CD32" s="48" t="str">
        <f t="shared" si="15"/>
        <v/>
      </c>
      <c r="CE32" s="48" t="str">
        <f t="shared" si="16"/>
        <v/>
      </c>
      <c r="CF32" s="48" t="str">
        <f t="shared" si="17"/>
        <v/>
      </c>
      <c r="CG32" s="48" t="str">
        <f t="shared" si="18"/>
        <v/>
      </c>
      <c r="CH32" s="48" t="str">
        <f t="shared" si="19"/>
        <v/>
      </c>
      <c r="CI32" s="48" t="str">
        <f t="shared" si="20"/>
        <v/>
      </c>
      <c r="CJ32" s="48" t="str">
        <f t="shared" si="21"/>
        <v/>
      </c>
      <c r="CK32" s="48" t="str">
        <f t="shared" si="22"/>
        <v/>
      </c>
      <c r="CL32" s="48" t="str">
        <f t="shared" si="23"/>
        <v/>
      </c>
    </row>
    <row r="33" spans="1:90" ht="12" customHeight="1" thickBot="1" x14ac:dyDescent="0.3">
      <c r="A33" s="125"/>
      <c r="B33" s="127"/>
      <c r="C33" s="139"/>
      <c r="D33" s="14" t="s">
        <v>19</v>
      </c>
      <c r="E33" s="57"/>
      <c r="F33" s="58"/>
      <c r="G33" s="58"/>
      <c r="H33" s="59"/>
      <c r="I33" s="60"/>
      <c r="J33" s="57"/>
      <c r="K33" s="58"/>
      <c r="L33" s="58"/>
      <c r="M33" s="59"/>
      <c r="N33" s="60"/>
      <c r="O33" s="57"/>
      <c r="P33" s="58"/>
      <c r="Q33" s="79" t="s">
        <v>18</v>
      </c>
      <c r="R33" s="59"/>
      <c r="S33" s="60"/>
      <c r="T33" s="57"/>
      <c r="U33" s="58"/>
      <c r="V33" s="58"/>
      <c r="W33" s="64"/>
      <c r="X33" s="60"/>
      <c r="Y33" s="61"/>
      <c r="Z33" s="58"/>
      <c r="AA33" s="58"/>
      <c r="AB33" s="59"/>
      <c r="AC33" s="60"/>
      <c r="AD33" s="57"/>
      <c r="AE33" s="58"/>
      <c r="AF33" s="62"/>
      <c r="AG33" s="63"/>
      <c r="AH33" s="60"/>
      <c r="AI33" s="57"/>
      <c r="AJ33" s="58"/>
      <c r="AK33" s="58"/>
      <c r="AL33" s="64"/>
      <c r="AM33" s="60"/>
      <c r="AN33" s="57"/>
      <c r="AO33" s="58"/>
      <c r="AP33" s="58"/>
      <c r="AQ33" s="64"/>
      <c r="AR33" s="60"/>
      <c r="AS33" s="57"/>
      <c r="AT33" s="58"/>
      <c r="AU33" s="58"/>
      <c r="AV33" s="64"/>
      <c r="AW33" s="60"/>
      <c r="AX33" s="57"/>
      <c r="AY33" s="58"/>
      <c r="AZ33" s="58"/>
      <c r="BA33" s="64"/>
      <c r="BB33" s="58"/>
      <c r="BC33" s="57"/>
      <c r="BD33" s="58"/>
      <c r="BE33" s="58"/>
      <c r="BF33" s="64"/>
      <c r="BG33" s="60"/>
      <c r="BH33" s="57"/>
      <c r="BI33" s="58"/>
      <c r="BJ33" s="58"/>
      <c r="BK33" s="64"/>
      <c r="BL33" s="64"/>
      <c r="BM33" s="143"/>
      <c r="BN33" s="48">
        <v>0</v>
      </c>
      <c r="BO33" s="48" t="str">
        <f t="shared" si="0"/>
        <v/>
      </c>
      <c r="BP33" s="48" t="str">
        <f t="shared" si="1"/>
        <v/>
      </c>
      <c r="BQ33" s="48" t="str">
        <f t="shared" si="2"/>
        <v/>
      </c>
      <c r="BR33" s="48" t="str">
        <f t="shared" si="3"/>
        <v/>
      </c>
      <c r="BS33" s="48" t="str">
        <f t="shared" si="4"/>
        <v/>
      </c>
      <c r="BT33" s="48" t="str">
        <f t="shared" si="5"/>
        <v/>
      </c>
      <c r="BU33" s="48" t="str">
        <f t="shared" si="6"/>
        <v/>
      </c>
      <c r="BV33" s="48" t="str">
        <f t="shared" si="7"/>
        <v/>
      </c>
      <c r="BW33" s="48" t="str">
        <f t="shared" si="8"/>
        <v/>
      </c>
      <c r="BX33" s="48" t="str">
        <f t="shared" si="9"/>
        <v/>
      </c>
      <c r="BY33" s="48" t="str">
        <f t="shared" si="10"/>
        <v/>
      </c>
      <c r="BZ33" s="48" t="str">
        <f t="shared" si="11"/>
        <v/>
      </c>
      <c r="CA33" s="48">
        <f t="shared" si="12"/>
        <v>0</v>
      </c>
      <c r="CB33" s="48">
        <f t="shared" si="13"/>
        <v>0</v>
      </c>
      <c r="CC33" s="48">
        <f t="shared" si="14"/>
        <v>1</v>
      </c>
      <c r="CD33" s="48">
        <f t="shared" si="15"/>
        <v>0</v>
      </c>
      <c r="CE33" s="48">
        <f t="shared" si="16"/>
        <v>0</v>
      </c>
      <c r="CF33" s="48">
        <f t="shared" si="17"/>
        <v>0</v>
      </c>
      <c r="CG33" s="48">
        <f t="shared" si="18"/>
        <v>0</v>
      </c>
      <c r="CH33" s="48">
        <f t="shared" si="19"/>
        <v>0</v>
      </c>
      <c r="CI33" s="48">
        <f t="shared" si="20"/>
        <v>0</v>
      </c>
      <c r="CJ33" s="48">
        <f t="shared" si="21"/>
        <v>0</v>
      </c>
      <c r="CK33" s="48">
        <f t="shared" si="22"/>
        <v>0</v>
      </c>
      <c r="CL33" s="48">
        <f t="shared" si="23"/>
        <v>0</v>
      </c>
    </row>
    <row r="34" spans="1:90" ht="12" customHeight="1" x14ac:dyDescent="0.25">
      <c r="A34" s="125"/>
      <c r="B34" s="126">
        <v>13</v>
      </c>
      <c r="C34" s="138"/>
      <c r="D34" s="13" t="s">
        <v>17</v>
      </c>
      <c r="E34" s="53"/>
      <c r="F34" s="52"/>
      <c r="G34" s="52"/>
      <c r="H34" s="51"/>
      <c r="I34" s="54"/>
      <c r="J34" s="53"/>
      <c r="K34" s="52"/>
      <c r="L34" s="52"/>
      <c r="M34" s="51"/>
      <c r="N34" s="54"/>
      <c r="O34" s="53"/>
      <c r="P34" s="52"/>
      <c r="Q34" s="52"/>
      <c r="R34" s="51"/>
      <c r="S34" s="54"/>
      <c r="T34" s="55"/>
      <c r="U34" s="52"/>
      <c r="V34" s="52"/>
      <c r="W34" s="51"/>
      <c r="X34" s="54"/>
      <c r="Y34" s="53"/>
      <c r="Z34" s="52"/>
      <c r="AA34" s="52"/>
      <c r="AB34" s="51"/>
      <c r="AC34" s="54"/>
      <c r="AD34" s="53"/>
      <c r="AE34" s="52"/>
      <c r="AF34" s="52"/>
      <c r="AG34" s="51"/>
      <c r="AH34" s="54"/>
      <c r="AI34" s="53"/>
      <c r="AJ34" s="52"/>
      <c r="AK34" s="52"/>
      <c r="AL34" s="56"/>
      <c r="AM34" s="54"/>
      <c r="AN34" s="53"/>
      <c r="AO34" s="52"/>
      <c r="AP34" s="52"/>
      <c r="AQ34" s="56"/>
      <c r="AR34" s="54"/>
      <c r="AS34" s="53"/>
      <c r="AT34" s="52"/>
      <c r="AU34" s="52"/>
      <c r="AV34" s="56"/>
      <c r="AW34" s="54"/>
      <c r="AX34" s="53"/>
      <c r="AY34" s="52"/>
      <c r="AZ34" s="52"/>
      <c r="BA34" s="56"/>
      <c r="BB34" s="54"/>
      <c r="BC34" s="53"/>
      <c r="BD34" s="52"/>
      <c r="BE34" s="52"/>
      <c r="BF34" s="56"/>
      <c r="BG34" s="54"/>
      <c r="BH34" s="53"/>
      <c r="BI34" s="52"/>
      <c r="BJ34" s="52"/>
      <c r="BK34" s="56"/>
      <c r="BL34" s="56"/>
      <c r="BM34" s="142"/>
      <c r="BN34" s="48">
        <v>1</v>
      </c>
      <c r="BO34" s="48">
        <f t="shared" si="0"/>
        <v>0</v>
      </c>
      <c r="BP34" s="48">
        <f t="shared" si="1"/>
        <v>0</v>
      </c>
      <c r="BQ34" s="48">
        <f t="shared" si="2"/>
        <v>0</v>
      </c>
      <c r="BR34" s="48">
        <f t="shared" si="3"/>
        <v>0</v>
      </c>
      <c r="BS34" s="48">
        <f t="shared" si="4"/>
        <v>0</v>
      </c>
      <c r="BT34" s="48">
        <f t="shared" si="5"/>
        <v>0</v>
      </c>
      <c r="BU34" s="48">
        <f t="shared" si="6"/>
        <v>0</v>
      </c>
      <c r="BV34" s="48">
        <f t="shared" si="7"/>
        <v>0</v>
      </c>
      <c r="BW34" s="48">
        <f t="shared" si="8"/>
        <v>0</v>
      </c>
      <c r="BX34" s="48">
        <f t="shared" si="9"/>
        <v>0</v>
      </c>
      <c r="BY34" s="48">
        <f t="shared" si="10"/>
        <v>0</v>
      </c>
      <c r="BZ34" s="48">
        <f t="shared" si="11"/>
        <v>0</v>
      </c>
      <c r="CA34" s="48" t="str">
        <f t="shared" si="12"/>
        <v/>
      </c>
      <c r="CB34" s="48" t="str">
        <f t="shared" si="13"/>
        <v/>
      </c>
      <c r="CC34" s="48" t="str">
        <f t="shared" si="14"/>
        <v/>
      </c>
      <c r="CD34" s="48" t="str">
        <f t="shared" si="15"/>
        <v/>
      </c>
      <c r="CE34" s="48" t="str">
        <f t="shared" si="16"/>
        <v/>
      </c>
      <c r="CF34" s="48" t="str">
        <f t="shared" si="17"/>
        <v/>
      </c>
      <c r="CG34" s="48" t="str">
        <f t="shared" si="18"/>
        <v/>
      </c>
      <c r="CH34" s="48" t="str">
        <f t="shared" si="19"/>
        <v/>
      </c>
      <c r="CI34" s="48" t="str">
        <f t="shared" si="20"/>
        <v/>
      </c>
      <c r="CJ34" s="48" t="str">
        <f t="shared" si="21"/>
        <v/>
      </c>
      <c r="CK34" s="48" t="str">
        <f t="shared" si="22"/>
        <v/>
      </c>
      <c r="CL34" s="48" t="str">
        <f t="shared" si="23"/>
        <v/>
      </c>
    </row>
    <row r="35" spans="1:90" ht="12" customHeight="1" thickBot="1" x14ac:dyDescent="0.3">
      <c r="A35" s="125"/>
      <c r="B35" s="127"/>
      <c r="C35" s="139"/>
      <c r="D35" s="14" t="s">
        <v>19</v>
      </c>
      <c r="E35" s="57"/>
      <c r="F35" s="58"/>
      <c r="G35" s="58"/>
      <c r="H35" s="59"/>
      <c r="I35" s="60"/>
      <c r="J35" s="57"/>
      <c r="K35" s="58"/>
      <c r="L35" s="58"/>
      <c r="M35" s="59"/>
      <c r="N35" s="60"/>
      <c r="O35" s="57"/>
      <c r="P35" s="58"/>
      <c r="Q35" s="58"/>
      <c r="R35" s="59"/>
      <c r="S35" s="60"/>
      <c r="T35" s="57"/>
      <c r="U35" s="58"/>
      <c r="V35" s="58"/>
      <c r="W35" s="59"/>
      <c r="X35" s="60"/>
      <c r="Y35" s="61"/>
      <c r="Z35" s="58"/>
      <c r="AA35" s="58"/>
      <c r="AB35" s="59"/>
      <c r="AC35" s="60"/>
      <c r="AD35" s="57"/>
      <c r="AE35" s="58"/>
      <c r="AF35" s="58"/>
      <c r="AG35" s="63"/>
      <c r="AH35" s="60"/>
      <c r="AI35" s="57"/>
      <c r="AJ35" s="58"/>
      <c r="AK35" s="58"/>
      <c r="AL35" s="64"/>
      <c r="AM35" s="60"/>
      <c r="AN35" s="57"/>
      <c r="AO35" s="58"/>
      <c r="AP35" s="58"/>
      <c r="AQ35" s="64"/>
      <c r="AR35" s="60"/>
      <c r="AS35" s="57"/>
      <c r="AT35" s="58"/>
      <c r="AU35" s="58"/>
      <c r="AV35" s="64"/>
      <c r="AW35" s="60"/>
      <c r="AX35" s="57"/>
      <c r="AY35" s="58"/>
      <c r="AZ35" s="58"/>
      <c r="BA35" s="58"/>
      <c r="BB35" s="60"/>
      <c r="BC35" s="57"/>
      <c r="BD35" s="58"/>
      <c r="BE35" s="58"/>
      <c r="BF35" s="64"/>
      <c r="BG35" s="60"/>
      <c r="BH35" s="57"/>
      <c r="BI35" s="58"/>
      <c r="BJ35" s="58"/>
      <c r="BK35" s="64"/>
      <c r="BL35" s="64"/>
      <c r="BM35" s="143"/>
      <c r="BN35" s="48">
        <v>0</v>
      </c>
      <c r="BO35" s="48" t="str">
        <f t="shared" si="0"/>
        <v/>
      </c>
      <c r="BP35" s="48" t="str">
        <f t="shared" si="1"/>
        <v/>
      </c>
      <c r="BQ35" s="48" t="str">
        <f t="shared" si="2"/>
        <v/>
      </c>
      <c r="BR35" s="48" t="str">
        <f t="shared" si="3"/>
        <v/>
      </c>
      <c r="BS35" s="48" t="str">
        <f t="shared" si="4"/>
        <v/>
      </c>
      <c r="BT35" s="48" t="str">
        <f t="shared" si="5"/>
        <v/>
      </c>
      <c r="BU35" s="48" t="str">
        <f t="shared" si="6"/>
        <v/>
      </c>
      <c r="BV35" s="48" t="str">
        <f t="shared" si="7"/>
        <v/>
      </c>
      <c r="BW35" s="48" t="str">
        <f t="shared" si="8"/>
        <v/>
      </c>
      <c r="BX35" s="48" t="str">
        <f t="shared" si="9"/>
        <v/>
      </c>
      <c r="BY35" s="48" t="str">
        <f t="shared" si="10"/>
        <v/>
      </c>
      <c r="BZ35" s="48" t="str">
        <f t="shared" si="11"/>
        <v/>
      </c>
      <c r="CA35" s="48">
        <f t="shared" si="12"/>
        <v>0</v>
      </c>
      <c r="CB35" s="48">
        <f t="shared" si="13"/>
        <v>0</v>
      </c>
      <c r="CC35" s="48">
        <f t="shared" si="14"/>
        <v>0</v>
      </c>
      <c r="CD35" s="48">
        <f t="shared" si="15"/>
        <v>0</v>
      </c>
      <c r="CE35" s="48">
        <f t="shared" si="16"/>
        <v>0</v>
      </c>
      <c r="CF35" s="48">
        <f t="shared" si="17"/>
        <v>0</v>
      </c>
      <c r="CG35" s="48">
        <f t="shared" si="18"/>
        <v>0</v>
      </c>
      <c r="CH35" s="48">
        <f t="shared" si="19"/>
        <v>0</v>
      </c>
      <c r="CI35" s="48">
        <f t="shared" si="20"/>
        <v>0</v>
      </c>
      <c r="CJ35" s="48">
        <f t="shared" si="21"/>
        <v>0</v>
      </c>
      <c r="CK35" s="48">
        <f t="shared" si="22"/>
        <v>0</v>
      </c>
      <c r="CL35" s="48">
        <f t="shared" si="23"/>
        <v>0</v>
      </c>
    </row>
    <row r="36" spans="1:90" ht="12.75" customHeight="1" x14ac:dyDescent="0.25">
      <c r="A36" s="125"/>
      <c r="B36" s="146">
        <v>14</v>
      </c>
      <c r="C36" s="138"/>
      <c r="D36" s="13" t="s">
        <v>17</v>
      </c>
      <c r="E36" s="53"/>
      <c r="F36" s="52"/>
      <c r="G36" s="52"/>
      <c r="H36" s="51"/>
      <c r="I36" s="54"/>
      <c r="J36" s="53"/>
      <c r="K36" s="52"/>
      <c r="L36" s="52"/>
      <c r="M36" s="51"/>
      <c r="N36" s="54"/>
      <c r="O36" s="53"/>
      <c r="P36" s="52"/>
      <c r="Q36" s="52"/>
      <c r="R36" s="51"/>
      <c r="S36" s="54"/>
      <c r="T36" s="55"/>
      <c r="U36" s="52"/>
      <c r="V36" s="52"/>
      <c r="W36" s="51"/>
      <c r="X36" s="54"/>
      <c r="Y36" s="53"/>
      <c r="Z36" s="52"/>
      <c r="AA36" s="52"/>
      <c r="AB36" s="51"/>
      <c r="AC36" s="54"/>
      <c r="AD36" s="53"/>
      <c r="AE36" s="52"/>
      <c r="AF36" s="52"/>
      <c r="AG36" s="51"/>
      <c r="AH36" s="54"/>
      <c r="AI36" s="53"/>
      <c r="AJ36" s="52"/>
      <c r="AK36" s="52"/>
      <c r="AL36" s="56"/>
      <c r="AM36" s="54"/>
      <c r="AN36" s="53"/>
      <c r="AO36" s="52"/>
      <c r="AP36" s="52"/>
      <c r="AQ36" s="56"/>
      <c r="AR36" s="54"/>
      <c r="AS36" s="53"/>
      <c r="AT36" s="52"/>
      <c r="AU36" s="52"/>
      <c r="AV36" s="56"/>
      <c r="AW36" s="54"/>
      <c r="AX36" s="53"/>
      <c r="AY36" s="52"/>
      <c r="AZ36" s="52"/>
      <c r="BA36" s="56"/>
      <c r="BB36" s="54"/>
      <c r="BC36" s="53"/>
      <c r="BD36" s="52"/>
      <c r="BE36" s="52"/>
      <c r="BF36" s="56"/>
      <c r="BG36" s="54"/>
      <c r="BH36" s="53"/>
      <c r="BI36" s="52"/>
      <c r="BJ36" s="52"/>
      <c r="BK36" s="56"/>
      <c r="BL36" s="56"/>
      <c r="BM36" s="142"/>
      <c r="BN36" s="48">
        <v>1</v>
      </c>
      <c r="BO36" s="48">
        <f t="shared" si="0"/>
        <v>0</v>
      </c>
      <c r="BP36" s="48">
        <f t="shared" si="1"/>
        <v>0</v>
      </c>
      <c r="BQ36" s="48">
        <f t="shared" si="2"/>
        <v>0</v>
      </c>
      <c r="BR36" s="48">
        <f t="shared" si="3"/>
        <v>0</v>
      </c>
      <c r="BS36" s="48">
        <f t="shared" si="4"/>
        <v>0</v>
      </c>
      <c r="BT36" s="48">
        <f t="shared" si="5"/>
        <v>0</v>
      </c>
      <c r="BU36" s="48">
        <f t="shared" si="6"/>
        <v>0</v>
      </c>
      <c r="BV36" s="48">
        <f t="shared" si="7"/>
        <v>0</v>
      </c>
      <c r="BW36" s="48">
        <f t="shared" si="8"/>
        <v>0</v>
      </c>
      <c r="BX36" s="48">
        <f t="shared" si="9"/>
        <v>0</v>
      </c>
      <c r="BY36" s="48">
        <f t="shared" si="10"/>
        <v>0</v>
      </c>
      <c r="BZ36" s="48">
        <f t="shared" si="11"/>
        <v>0</v>
      </c>
      <c r="CA36" s="48" t="str">
        <f t="shared" si="12"/>
        <v/>
      </c>
      <c r="CB36" s="48" t="str">
        <f t="shared" si="13"/>
        <v/>
      </c>
      <c r="CC36" s="48" t="str">
        <f t="shared" si="14"/>
        <v/>
      </c>
      <c r="CD36" s="48" t="str">
        <f t="shared" si="15"/>
        <v/>
      </c>
      <c r="CE36" s="48" t="str">
        <f t="shared" si="16"/>
        <v/>
      </c>
      <c r="CF36" s="48" t="str">
        <f t="shared" si="17"/>
        <v/>
      </c>
      <c r="CG36" s="48" t="str">
        <f t="shared" si="18"/>
        <v/>
      </c>
      <c r="CH36" s="48" t="str">
        <f t="shared" si="19"/>
        <v/>
      </c>
      <c r="CI36" s="48" t="str">
        <f t="shared" si="20"/>
        <v/>
      </c>
      <c r="CJ36" s="48" t="str">
        <f t="shared" si="21"/>
        <v/>
      </c>
      <c r="CK36" s="48" t="str">
        <f t="shared" si="22"/>
        <v/>
      </c>
      <c r="CL36" s="48" t="str">
        <f t="shared" si="23"/>
        <v/>
      </c>
    </row>
    <row r="37" spans="1:90" ht="12" customHeight="1" thickBot="1" x14ac:dyDescent="0.3">
      <c r="A37" s="125"/>
      <c r="B37" s="147"/>
      <c r="C37" s="139"/>
      <c r="D37" s="14" t="s">
        <v>19</v>
      </c>
      <c r="E37" s="57"/>
      <c r="F37" s="58"/>
      <c r="G37" s="58"/>
      <c r="H37" s="59"/>
      <c r="I37" s="60"/>
      <c r="J37" s="57"/>
      <c r="K37" s="58"/>
      <c r="L37" s="58"/>
      <c r="M37" s="59"/>
      <c r="N37" s="60"/>
      <c r="O37" s="57"/>
      <c r="P37" s="58"/>
      <c r="Q37" s="58"/>
      <c r="R37" s="59"/>
      <c r="S37" s="60"/>
      <c r="T37" s="57"/>
      <c r="U37" s="58"/>
      <c r="V37" s="58"/>
      <c r="W37" s="59"/>
      <c r="X37" s="60"/>
      <c r="Y37" s="61"/>
      <c r="Z37" s="58"/>
      <c r="AA37" s="58"/>
      <c r="AB37" s="59"/>
      <c r="AC37" s="60"/>
      <c r="AD37" s="57"/>
      <c r="AE37" s="58"/>
      <c r="AF37" s="62"/>
      <c r="AG37" s="63"/>
      <c r="AH37" s="60"/>
      <c r="AI37" s="57"/>
      <c r="AJ37" s="58"/>
      <c r="AK37" s="58"/>
      <c r="AL37" s="64"/>
      <c r="AM37" s="60"/>
      <c r="AN37" s="57"/>
      <c r="AO37" s="58"/>
      <c r="AP37" s="58"/>
      <c r="AQ37" s="64"/>
      <c r="AR37" s="60"/>
      <c r="AS37" s="57"/>
      <c r="AT37" s="58"/>
      <c r="AU37" s="58"/>
      <c r="AV37" s="64"/>
      <c r="AW37" s="60"/>
      <c r="AX37" s="57"/>
      <c r="AY37" s="58"/>
      <c r="AZ37" s="58"/>
      <c r="BA37" s="58"/>
      <c r="BB37" s="60"/>
      <c r="BC37" s="57"/>
      <c r="BD37" s="58"/>
      <c r="BE37" s="58"/>
      <c r="BF37" s="64"/>
      <c r="BG37" s="60"/>
      <c r="BH37" s="57"/>
      <c r="BI37" s="58"/>
      <c r="BJ37" s="58"/>
      <c r="BK37" s="64"/>
      <c r="BL37" s="64"/>
      <c r="BM37" s="143"/>
      <c r="BN37" s="48">
        <v>0</v>
      </c>
      <c r="BO37" s="48" t="str">
        <f t="shared" si="0"/>
        <v/>
      </c>
      <c r="BP37" s="48" t="str">
        <f t="shared" si="1"/>
        <v/>
      </c>
      <c r="BQ37" s="48" t="str">
        <f t="shared" si="2"/>
        <v/>
      </c>
      <c r="BR37" s="48" t="str">
        <f t="shared" si="3"/>
        <v/>
      </c>
      <c r="BS37" s="48" t="str">
        <f t="shared" si="4"/>
        <v/>
      </c>
      <c r="BT37" s="48" t="str">
        <f t="shared" si="5"/>
        <v/>
      </c>
      <c r="BU37" s="48" t="str">
        <f t="shared" si="6"/>
        <v/>
      </c>
      <c r="BV37" s="48" t="str">
        <f t="shared" si="7"/>
        <v/>
      </c>
      <c r="BW37" s="48" t="str">
        <f t="shared" si="8"/>
        <v/>
      </c>
      <c r="BX37" s="48" t="str">
        <f t="shared" si="9"/>
        <v/>
      </c>
      <c r="BY37" s="48" t="str">
        <f t="shared" si="10"/>
        <v/>
      </c>
      <c r="BZ37" s="48" t="str">
        <f t="shared" si="11"/>
        <v/>
      </c>
      <c r="CA37" s="48">
        <f t="shared" si="12"/>
        <v>0</v>
      </c>
      <c r="CB37" s="48">
        <f t="shared" si="13"/>
        <v>0</v>
      </c>
      <c r="CC37" s="48">
        <f t="shared" si="14"/>
        <v>0</v>
      </c>
      <c r="CD37" s="48">
        <f t="shared" si="15"/>
        <v>0</v>
      </c>
      <c r="CE37" s="48">
        <f t="shared" si="16"/>
        <v>0</v>
      </c>
      <c r="CF37" s="48">
        <f t="shared" si="17"/>
        <v>0</v>
      </c>
      <c r="CG37" s="48">
        <f t="shared" si="18"/>
        <v>0</v>
      </c>
      <c r="CH37" s="48">
        <f t="shared" si="19"/>
        <v>0</v>
      </c>
      <c r="CI37" s="48">
        <f t="shared" si="20"/>
        <v>0</v>
      </c>
      <c r="CJ37" s="48">
        <f t="shared" si="21"/>
        <v>0</v>
      </c>
      <c r="CK37" s="48">
        <f t="shared" si="22"/>
        <v>0</v>
      </c>
      <c r="CL37" s="48">
        <f t="shared" si="23"/>
        <v>0</v>
      </c>
    </row>
    <row r="38" spans="1:90" ht="12" customHeight="1" x14ac:dyDescent="0.25">
      <c r="A38" s="125"/>
      <c r="B38" s="146">
        <v>15</v>
      </c>
      <c r="C38" s="138"/>
      <c r="D38" s="13" t="s">
        <v>17</v>
      </c>
      <c r="E38" s="53"/>
      <c r="F38" s="52"/>
      <c r="G38" s="52"/>
      <c r="H38" s="51"/>
      <c r="I38" s="54"/>
      <c r="J38" s="53"/>
      <c r="K38" s="52"/>
      <c r="L38" s="52"/>
      <c r="M38" s="51"/>
      <c r="N38" s="54"/>
      <c r="O38" s="53"/>
      <c r="P38" s="52"/>
      <c r="Q38" s="52"/>
      <c r="R38" s="51"/>
      <c r="S38" s="54"/>
      <c r="T38" s="55"/>
      <c r="U38" s="52"/>
      <c r="V38" s="52"/>
      <c r="W38" s="51"/>
      <c r="X38" s="54"/>
      <c r="Y38" s="53"/>
      <c r="Z38" s="52"/>
      <c r="AA38" s="52"/>
      <c r="AB38" s="51"/>
      <c r="AC38" s="54"/>
      <c r="AD38" s="53"/>
      <c r="AE38" s="52"/>
      <c r="AF38" s="52"/>
      <c r="AG38" s="51"/>
      <c r="AH38" s="54"/>
      <c r="AI38" s="53"/>
      <c r="AJ38" s="52"/>
      <c r="AK38" s="52"/>
      <c r="AL38" s="56"/>
      <c r="AM38" s="54"/>
      <c r="AN38" s="53"/>
      <c r="AO38" s="52"/>
      <c r="AP38" s="52"/>
      <c r="AQ38" s="56"/>
      <c r="AR38" s="54"/>
      <c r="AS38" s="53"/>
      <c r="AT38" s="52"/>
      <c r="AU38" s="52"/>
      <c r="AV38" s="56"/>
      <c r="AW38" s="54"/>
      <c r="AX38" s="53"/>
      <c r="AY38" s="52"/>
      <c r="AZ38" s="52"/>
      <c r="BA38" s="56"/>
      <c r="BB38" s="54"/>
      <c r="BC38" s="56"/>
      <c r="BD38" s="52"/>
      <c r="BE38" s="52"/>
      <c r="BF38" s="56"/>
      <c r="BG38" s="54"/>
      <c r="BH38" s="53"/>
      <c r="BI38" s="52"/>
      <c r="BJ38" s="52"/>
      <c r="BK38" s="56"/>
      <c r="BL38" s="56"/>
      <c r="BM38" s="142" t="s">
        <v>100</v>
      </c>
      <c r="BN38" s="48">
        <v>1</v>
      </c>
      <c r="BO38" s="48">
        <f t="shared" si="0"/>
        <v>0</v>
      </c>
      <c r="BP38" s="48">
        <f t="shared" si="1"/>
        <v>0</v>
      </c>
      <c r="BQ38" s="48">
        <f t="shared" si="2"/>
        <v>0</v>
      </c>
      <c r="BR38" s="48">
        <f t="shared" si="3"/>
        <v>0</v>
      </c>
      <c r="BS38" s="48">
        <f t="shared" si="4"/>
        <v>0</v>
      </c>
      <c r="BT38" s="48">
        <f t="shared" si="5"/>
        <v>0</v>
      </c>
      <c r="BU38" s="48">
        <f t="shared" si="6"/>
        <v>0</v>
      </c>
      <c r="BV38" s="48">
        <f t="shared" si="7"/>
        <v>0</v>
      </c>
      <c r="BW38" s="48">
        <f t="shared" si="8"/>
        <v>0</v>
      </c>
      <c r="BX38" s="48">
        <f t="shared" si="9"/>
        <v>0</v>
      </c>
      <c r="BY38" s="48">
        <f t="shared" si="10"/>
        <v>0</v>
      </c>
      <c r="BZ38" s="48">
        <f t="shared" si="11"/>
        <v>0</v>
      </c>
      <c r="CA38" s="48" t="str">
        <f t="shared" si="12"/>
        <v/>
      </c>
      <c r="CB38" s="48" t="str">
        <f t="shared" si="13"/>
        <v/>
      </c>
      <c r="CC38" s="48" t="str">
        <f t="shared" si="14"/>
        <v/>
      </c>
      <c r="CD38" s="48" t="str">
        <f t="shared" si="15"/>
        <v/>
      </c>
      <c r="CE38" s="48" t="str">
        <f t="shared" si="16"/>
        <v/>
      </c>
      <c r="CF38" s="48" t="str">
        <f t="shared" si="17"/>
        <v/>
      </c>
      <c r="CG38" s="48" t="str">
        <f t="shared" si="18"/>
        <v/>
      </c>
      <c r="CH38" s="48" t="str">
        <f t="shared" si="19"/>
        <v/>
      </c>
      <c r="CI38" s="48" t="str">
        <f t="shared" si="20"/>
        <v/>
      </c>
      <c r="CJ38" s="48" t="str">
        <f t="shared" si="21"/>
        <v/>
      </c>
      <c r="CK38" s="48" t="str">
        <f t="shared" si="22"/>
        <v/>
      </c>
      <c r="CL38" s="48" t="str">
        <f t="shared" si="23"/>
        <v/>
      </c>
    </row>
    <row r="39" spans="1:90" ht="12" customHeight="1" thickBot="1" x14ac:dyDescent="0.3">
      <c r="A39" s="125"/>
      <c r="B39" s="147"/>
      <c r="C39" s="139"/>
      <c r="D39" s="14" t="s">
        <v>19</v>
      </c>
      <c r="E39" s="57"/>
      <c r="F39" s="58"/>
      <c r="G39" s="58"/>
      <c r="H39" s="59"/>
      <c r="I39" s="60"/>
      <c r="J39" s="57"/>
      <c r="K39" s="58"/>
      <c r="L39" s="58"/>
      <c r="M39" s="59"/>
      <c r="N39" s="60"/>
      <c r="O39" s="57"/>
      <c r="P39" s="58"/>
      <c r="Q39" s="58"/>
      <c r="R39" s="59"/>
      <c r="S39" s="60"/>
      <c r="T39" s="57"/>
      <c r="U39" s="58"/>
      <c r="V39" s="58"/>
      <c r="W39" s="59"/>
      <c r="X39" s="60"/>
      <c r="Y39" s="61"/>
      <c r="Z39" s="58"/>
      <c r="AA39" s="58"/>
      <c r="AB39" s="59"/>
      <c r="AC39" s="60"/>
      <c r="AD39" s="57"/>
      <c r="AE39" s="58"/>
      <c r="AF39" s="62"/>
      <c r="AG39" s="63"/>
      <c r="AH39" s="60"/>
      <c r="AI39" s="57"/>
      <c r="AJ39" s="58"/>
      <c r="AK39" s="58"/>
      <c r="AL39" s="64"/>
      <c r="AM39" s="60"/>
      <c r="AN39" s="57"/>
      <c r="AO39" s="58"/>
      <c r="AP39" s="58"/>
      <c r="AQ39" s="64"/>
      <c r="AR39" s="60"/>
      <c r="AS39" s="57"/>
      <c r="AT39" s="58"/>
      <c r="AU39" s="58"/>
      <c r="AV39" s="64"/>
      <c r="AW39" s="60"/>
      <c r="AX39" s="57"/>
      <c r="AY39" s="58"/>
      <c r="AZ39" s="58"/>
      <c r="BA39" s="64"/>
      <c r="BB39" s="60"/>
      <c r="BC39" s="58"/>
      <c r="BD39" s="58"/>
      <c r="BE39" s="58"/>
      <c r="BF39" s="64"/>
      <c r="BG39" s="60"/>
      <c r="BH39" s="57"/>
      <c r="BI39" s="58"/>
      <c r="BJ39" s="58"/>
      <c r="BK39" s="64"/>
      <c r="BL39" s="64"/>
      <c r="BM39" s="143"/>
      <c r="BN39" s="48">
        <v>0</v>
      </c>
      <c r="BO39" s="48" t="str">
        <f t="shared" si="0"/>
        <v/>
      </c>
      <c r="BP39" s="48" t="str">
        <f t="shared" si="1"/>
        <v/>
      </c>
      <c r="BQ39" s="48" t="str">
        <f t="shared" si="2"/>
        <v/>
      </c>
      <c r="BR39" s="48" t="str">
        <f t="shared" si="3"/>
        <v/>
      </c>
      <c r="BS39" s="48" t="str">
        <f t="shared" si="4"/>
        <v/>
      </c>
      <c r="BT39" s="48" t="str">
        <f t="shared" si="5"/>
        <v/>
      </c>
      <c r="BU39" s="48" t="str">
        <f t="shared" si="6"/>
        <v/>
      </c>
      <c r="BV39" s="48" t="str">
        <f t="shared" si="7"/>
        <v/>
      </c>
      <c r="BW39" s="48" t="str">
        <f t="shared" si="8"/>
        <v/>
      </c>
      <c r="BX39" s="48" t="str">
        <f t="shared" si="9"/>
        <v/>
      </c>
      <c r="BY39" s="48" t="str">
        <f t="shared" si="10"/>
        <v/>
      </c>
      <c r="BZ39" s="48" t="str">
        <f t="shared" si="11"/>
        <v/>
      </c>
      <c r="CA39" s="48">
        <f t="shared" si="12"/>
        <v>0</v>
      </c>
      <c r="CB39" s="48">
        <f t="shared" si="13"/>
        <v>0</v>
      </c>
      <c r="CC39" s="48">
        <f t="shared" si="14"/>
        <v>0</v>
      </c>
      <c r="CD39" s="48">
        <f t="shared" si="15"/>
        <v>0</v>
      </c>
      <c r="CE39" s="48">
        <f t="shared" si="16"/>
        <v>0</v>
      </c>
      <c r="CF39" s="48">
        <f t="shared" si="17"/>
        <v>0</v>
      </c>
      <c r="CG39" s="48">
        <f t="shared" si="18"/>
        <v>0</v>
      </c>
      <c r="CH39" s="48">
        <f t="shared" si="19"/>
        <v>0</v>
      </c>
      <c r="CI39" s="48">
        <f t="shared" si="20"/>
        <v>0</v>
      </c>
      <c r="CJ39" s="48">
        <f t="shared" si="21"/>
        <v>0</v>
      </c>
      <c r="CK39" s="48">
        <f t="shared" si="22"/>
        <v>0</v>
      </c>
      <c r="CL39" s="48">
        <f t="shared" si="23"/>
        <v>0</v>
      </c>
    </row>
    <row r="40" spans="1:90" ht="12" customHeight="1" x14ac:dyDescent="0.25">
      <c r="A40" s="125"/>
      <c r="B40" s="146">
        <v>16</v>
      </c>
      <c r="C40" s="138"/>
      <c r="D40" s="13" t="s">
        <v>17</v>
      </c>
      <c r="E40" s="53"/>
      <c r="F40" s="52"/>
      <c r="G40" s="52"/>
      <c r="H40" s="51"/>
      <c r="I40" s="54"/>
      <c r="J40" s="53"/>
      <c r="K40" s="52"/>
      <c r="L40" s="52"/>
      <c r="M40" s="51"/>
      <c r="N40" s="54"/>
      <c r="O40" s="53"/>
      <c r="P40" s="52"/>
      <c r="Q40" s="52"/>
      <c r="R40" s="51"/>
      <c r="S40" s="54"/>
      <c r="T40" s="55"/>
      <c r="U40" s="52"/>
      <c r="V40" s="52"/>
      <c r="W40" s="51"/>
      <c r="X40" s="54"/>
      <c r="Y40" s="53"/>
      <c r="Z40" s="52"/>
      <c r="AA40" s="52"/>
      <c r="AB40" s="51"/>
      <c r="AC40" s="54"/>
      <c r="AD40" s="53"/>
      <c r="AE40" s="52"/>
      <c r="AF40" s="52"/>
      <c r="AG40" s="51"/>
      <c r="AH40" s="54"/>
      <c r="AI40" s="53"/>
      <c r="AJ40" s="52"/>
      <c r="AK40" s="52"/>
      <c r="AL40" s="56"/>
      <c r="AM40" s="54"/>
      <c r="AN40" s="53"/>
      <c r="AO40" s="52"/>
      <c r="AP40" s="52"/>
      <c r="AQ40" s="56"/>
      <c r="AR40" s="54"/>
      <c r="AS40" s="53"/>
      <c r="AT40" s="52"/>
      <c r="AU40" s="52"/>
      <c r="AV40" s="56"/>
      <c r="AW40" s="54"/>
      <c r="AX40" s="53"/>
      <c r="AY40" s="52"/>
      <c r="AZ40" s="52"/>
      <c r="BA40" s="56"/>
      <c r="BB40" s="54"/>
      <c r="BC40" s="56"/>
      <c r="BD40" s="52"/>
      <c r="BE40" s="52"/>
      <c r="BF40" s="56"/>
      <c r="BG40" s="54"/>
      <c r="BH40" s="53"/>
      <c r="BI40" s="52"/>
      <c r="BJ40" s="52"/>
      <c r="BK40" s="56"/>
      <c r="BL40" s="56"/>
      <c r="BM40" s="142"/>
      <c r="BN40" s="48">
        <v>1</v>
      </c>
      <c r="BO40" s="48">
        <f t="shared" si="0"/>
        <v>0</v>
      </c>
      <c r="BP40" s="48">
        <f t="shared" si="1"/>
        <v>0</v>
      </c>
      <c r="BQ40" s="48">
        <f t="shared" si="2"/>
        <v>0</v>
      </c>
      <c r="BR40" s="48">
        <f t="shared" si="3"/>
        <v>0</v>
      </c>
      <c r="BS40" s="48">
        <f t="shared" si="4"/>
        <v>0</v>
      </c>
      <c r="BT40" s="48">
        <f t="shared" si="5"/>
        <v>0</v>
      </c>
      <c r="BU40" s="48">
        <f t="shared" si="6"/>
        <v>0</v>
      </c>
      <c r="BV40" s="48">
        <f t="shared" si="7"/>
        <v>0</v>
      </c>
      <c r="BW40" s="48">
        <f t="shared" si="8"/>
        <v>0</v>
      </c>
      <c r="BX40" s="48">
        <f t="shared" si="9"/>
        <v>0</v>
      </c>
      <c r="BY40" s="48">
        <f t="shared" si="10"/>
        <v>0</v>
      </c>
      <c r="BZ40" s="48">
        <f t="shared" si="11"/>
        <v>0</v>
      </c>
      <c r="CA40" s="48" t="str">
        <f t="shared" si="12"/>
        <v/>
      </c>
      <c r="CB40" s="48" t="str">
        <f t="shared" si="13"/>
        <v/>
      </c>
      <c r="CC40" s="48" t="str">
        <f t="shared" si="14"/>
        <v/>
      </c>
      <c r="CD40" s="48" t="str">
        <f t="shared" si="15"/>
        <v/>
      </c>
      <c r="CE40" s="48" t="str">
        <f t="shared" si="16"/>
        <v/>
      </c>
      <c r="CF40" s="48" t="str">
        <f t="shared" si="17"/>
        <v/>
      </c>
      <c r="CG40" s="48" t="str">
        <f t="shared" si="18"/>
        <v/>
      </c>
      <c r="CH40" s="48" t="str">
        <f t="shared" si="19"/>
        <v/>
      </c>
      <c r="CI40" s="48" t="str">
        <f t="shared" si="20"/>
        <v/>
      </c>
      <c r="CJ40" s="48" t="str">
        <f t="shared" si="21"/>
        <v/>
      </c>
      <c r="CK40" s="48" t="str">
        <f t="shared" si="22"/>
        <v/>
      </c>
      <c r="CL40" s="48" t="str">
        <f t="shared" si="23"/>
        <v/>
      </c>
    </row>
    <row r="41" spans="1:90" ht="12" customHeight="1" thickBot="1" x14ac:dyDescent="0.3">
      <c r="A41" s="125"/>
      <c r="B41" s="147"/>
      <c r="C41" s="139"/>
      <c r="D41" s="14" t="s">
        <v>19</v>
      </c>
      <c r="E41" s="57"/>
      <c r="F41" s="58"/>
      <c r="G41" s="58"/>
      <c r="H41" s="59"/>
      <c r="I41" s="60"/>
      <c r="J41" s="57"/>
      <c r="K41" s="58"/>
      <c r="L41" s="58"/>
      <c r="M41" s="59"/>
      <c r="N41" s="60"/>
      <c r="O41" s="57"/>
      <c r="P41" s="58"/>
      <c r="Q41" s="58"/>
      <c r="R41" s="59"/>
      <c r="S41" s="60"/>
      <c r="T41" s="57"/>
      <c r="U41" s="58"/>
      <c r="V41" s="58"/>
      <c r="W41" s="59"/>
      <c r="X41" s="60"/>
      <c r="Y41" s="61"/>
      <c r="Z41" s="58"/>
      <c r="AA41" s="58"/>
      <c r="AB41" s="59"/>
      <c r="AC41" s="60"/>
      <c r="AD41" s="57"/>
      <c r="AE41" s="58"/>
      <c r="AF41" s="62"/>
      <c r="AG41" s="63"/>
      <c r="AH41" s="60"/>
      <c r="AI41" s="57"/>
      <c r="AJ41" s="58"/>
      <c r="AK41" s="58"/>
      <c r="AL41" s="64"/>
      <c r="AM41" s="60"/>
      <c r="AN41" s="57"/>
      <c r="AO41" s="58"/>
      <c r="AP41" s="58"/>
      <c r="AQ41" s="64"/>
      <c r="AR41" s="60"/>
      <c r="AS41" s="57"/>
      <c r="AT41" s="58"/>
      <c r="AU41" s="58"/>
      <c r="AV41" s="64"/>
      <c r="AW41" s="60"/>
      <c r="AX41" s="57"/>
      <c r="AY41" s="58"/>
      <c r="AZ41" s="58"/>
      <c r="BA41" s="64"/>
      <c r="BB41" s="60"/>
      <c r="BC41" s="58"/>
      <c r="BD41" s="58"/>
      <c r="BE41" s="58"/>
      <c r="BF41" s="64"/>
      <c r="BG41" s="60"/>
      <c r="BH41" s="57"/>
      <c r="BI41" s="58"/>
      <c r="BJ41" s="58"/>
      <c r="BK41" s="64"/>
      <c r="BL41" s="64"/>
      <c r="BM41" s="143"/>
      <c r="BN41" s="48">
        <v>0</v>
      </c>
      <c r="BO41" s="48" t="str">
        <f t="shared" si="0"/>
        <v/>
      </c>
      <c r="BP41" s="48" t="str">
        <f t="shared" si="1"/>
        <v/>
      </c>
      <c r="BQ41" s="48" t="str">
        <f t="shared" si="2"/>
        <v/>
      </c>
      <c r="BR41" s="48" t="str">
        <f t="shared" si="3"/>
        <v/>
      </c>
      <c r="BS41" s="48" t="str">
        <f t="shared" si="4"/>
        <v/>
      </c>
      <c r="BT41" s="48" t="str">
        <f t="shared" si="5"/>
        <v/>
      </c>
      <c r="BU41" s="48" t="str">
        <f t="shared" si="6"/>
        <v/>
      </c>
      <c r="BV41" s="48" t="str">
        <f t="shared" si="7"/>
        <v/>
      </c>
      <c r="BW41" s="48" t="str">
        <f t="shared" si="8"/>
        <v/>
      </c>
      <c r="BX41" s="48" t="str">
        <f t="shared" si="9"/>
        <v/>
      </c>
      <c r="BY41" s="48" t="str">
        <f t="shared" si="10"/>
        <v/>
      </c>
      <c r="BZ41" s="48" t="str">
        <f t="shared" si="11"/>
        <v/>
      </c>
      <c r="CA41" s="48">
        <f t="shared" si="12"/>
        <v>0</v>
      </c>
      <c r="CB41" s="48">
        <f t="shared" si="13"/>
        <v>0</v>
      </c>
      <c r="CC41" s="48">
        <f t="shared" si="14"/>
        <v>0</v>
      </c>
      <c r="CD41" s="48">
        <f t="shared" si="15"/>
        <v>0</v>
      </c>
      <c r="CE41" s="48">
        <f t="shared" si="16"/>
        <v>0</v>
      </c>
      <c r="CF41" s="48">
        <f t="shared" si="17"/>
        <v>0</v>
      </c>
      <c r="CG41" s="48">
        <f t="shared" si="18"/>
        <v>0</v>
      </c>
      <c r="CH41" s="48">
        <f t="shared" si="19"/>
        <v>0</v>
      </c>
      <c r="CI41" s="48">
        <f t="shared" si="20"/>
        <v>0</v>
      </c>
      <c r="CJ41" s="48">
        <f t="shared" si="21"/>
        <v>0</v>
      </c>
      <c r="CK41" s="48">
        <f t="shared" si="22"/>
        <v>0</v>
      </c>
      <c r="CL41" s="48">
        <f t="shared" si="23"/>
        <v>0</v>
      </c>
    </row>
    <row r="42" spans="1:90" ht="12" customHeight="1" x14ac:dyDescent="0.25">
      <c r="A42" s="125"/>
      <c r="B42" s="146">
        <v>17</v>
      </c>
      <c r="C42" s="138"/>
      <c r="D42" s="13" t="s">
        <v>17</v>
      </c>
      <c r="E42" s="53"/>
      <c r="F42" s="52"/>
      <c r="G42" s="52"/>
      <c r="H42" s="51"/>
      <c r="I42" s="54"/>
      <c r="J42" s="53"/>
      <c r="K42" s="52"/>
      <c r="L42" s="52"/>
      <c r="M42" s="51"/>
      <c r="N42" s="54"/>
      <c r="O42" s="53"/>
      <c r="P42" s="52"/>
      <c r="Q42" s="52"/>
      <c r="R42" s="51"/>
      <c r="S42" s="54"/>
      <c r="T42" s="55"/>
      <c r="U42" s="52"/>
      <c r="V42" s="52"/>
      <c r="W42" s="51"/>
      <c r="X42" s="54"/>
      <c r="Y42" s="53"/>
      <c r="Z42" s="52"/>
      <c r="AA42" s="52"/>
      <c r="AB42" s="51"/>
      <c r="AC42" s="54"/>
      <c r="AD42" s="53"/>
      <c r="AE42" s="52"/>
      <c r="AF42" s="52"/>
      <c r="AG42" s="51"/>
      <c r="AH42" s="54"/>
      <c r="AI42" s="53"/>
      <c r="AJ42" s="52"/>
      <c r="AK42" s="52"/>
      <c r="AL42" s="56"/>
      <c r="AM42" s="54"/>
      <c r="AN42" s="53"/>
      <c r="AO42" s="52"/>
      <c r="AP42" s="52"/>
      <c r="AQ42" s="56"/>
      <c r="AR42" s="54"/>
      <c r="AS42" s="53"/>
      <c r="AT42" s="52"/>
      <c r="AU42" s="52"/>
      <c r="AV42" s="56"/>
      <c r="AW42" s="54"/>
      <c r="AX42" s="53"/>
      <c r="AY42" s="52"/>
      <c r="AZ42" s="52"/>
      <c r="BA42" s="56"/>
      <c r="BB42" s="54"/>
      <c r="BC42" s="56"/>
      <c r="BD42" s="52"/>
      <c r="BE42" s="52"/>
      <c r="BF42" s="56"/>
      <c r="BG42" s="54"/>
      <c r="BH42" s="53"/>
      <c r="BI42" s="52"/>
      <c r="BJ42" s="52"/>
      <c r="BK42" s="56"/>
      <c r="BL42" s="56"/>
      <c r="BM42" s="142"/>
      <c r="BN42" s="48">
        <v>1</v>
      </c>
      <c r="BO42" s="48">
        <f t="shared" si="0"/>
        <v>0</v>
      </c>
      <c r="BP42" s="48">
        <f t="shared" si="1"/>
        <v>0</v>
      </c>
      <c r="BQ42" s="48">
        <f t="shared" si="2"/>
        <v>0</v>
      </c>
      <c r="BR42" s="48">
        <f t="shared" si="3"/>
        <v>0</v>
      </c>
      <c r="BS42" s="48">
        <f t="shared" si="4"/>
        <v>0</v>
      </c>
      <c r="BT42" s="48">
        <f t="shared" si="5"/>
        <v>0</v>
      </c>
      <c r="BU42" s="48">
        <f t="shared" si="6"/>
        <v>0</v>
      </c>
      <c r="BV42" s="48">
        <f t="shared" si="7"/>
        <v>0</v>
      </c>
      <c r="BW42" s="48">
        <f t="shared" si="8"/>
        <v>0</v>
      </c>
      <c r="BX42" s="48">
        <f t="shared" si="9"/>
        <v>0</v>
      </c>
      <c r="BY42" s="48">
        <f t="shared" si="10"/>
        <v>0</v>
      </c>
      <c r="BZ42" s="48">
        <f t="shared" si="11"/>
        <v>0</v>
      </c>
      <c r="CA42" s="48" t="str">
        <f t="shared" si="12"/>
        <v/>
      </c>
      <c r="CB42" s="48" t="str">
        <f t="shared" si="13"/>
        <v/>
      </c>
      <c r="CC42" s="48" t="str">
        <f t="shared" si="14"/>
        <v/>
      </c>
      <c r="CD42" s="48" t="str">
        <f t="shared" si="15"/>
        <v/>
      </c>
      <c r="CE42" s="48" t="str">
        <f t="shared" si="16"/>
        <v/>
      </c>
      <c r="CF42" s="48" t="str">
        <f t="shared" si="17"/>
        <v/>
      </c>
      <c r="CG42" s="48" t="str">
        <f t="shared" si="18"/>
        <v/>
      </c>
      <c r="CH42" s="48" t="str">
        <f t="shared" si="19"/>
        <v/>
      </c>
      <c r="CI42" s="48" t="str">
        <f t="shared" si="20"/>
        <v/>
      </c>
      <c r="CJ42" s="48" t="str">
        <f t="shared" si="21"/>
        <v/>
      </c>
      <c r="CK42" s="48" t="str">
        <f t="shared" si="22"/>
        <v/>
      </c>
      <c r="CL42" s="48" t="str">
        <f t="shared" si="23"/>
        <v/>
      </c>
    </row>
    <row r="43" spans="1:90" ht="12" customHeight="1" thickBot="1" x14ac:dyDescent="0.3">
      <c r="A43" s="125"/>
      <c r="B43" s="147"/>
      <c r="C43" s="139"/>
      <c r="D43" s="14" t="s">
        <v>19</v>
      </c>
      <c r="E43" s="57"/>
      <c r="F43" s="58"/>
      <c r="G43" s="58"/>
      <c r="H43" s="59"/>
      <c r="I43" s="60"/>
      <c r="J43" s="57"/>
      <c r="K43" s="58"/>
      <c r="L43" s="58"/>
      <c r="M43" s="59"/>
      <c r="N43" s="60"/>
      <c r="O43" s="57"/>
      <c r="P43" s="58"/>
      <c r="Q43" s="58"/>
      <c r="R43" s="59"/>
      <c r="S43" s="60"/>
      <c r="T43" s="57"/>
      <c r="U43" s="58"/>
      <c r="V43" s="58"/>
      <c r="W43" s="59"/>
      <c r="X43" s="60"/>
      <c r="Y43" s="61"/>
      <c r="Z43" s="58"/>
      <c r="AA43" s="58"/>
      <c r="AB43" s="59"/>
      <c r="AC43" s="60"/>
      <c r="AD43" s="57"/>
      <c r="AE43" s="58"/>
      <c r="AF43" s="62"/>
      <c r="AG43" s="63"/>
      <c r="AH43" s="60"/>
      <c r="AI43" s="57"/>
      <c r="AJ43" s="58"/>
      <c r="AK43" s="58"/>
      <c r="AL43" s="64"/>
      <c r="AM43" s="60"/>
      <c r="AN43" s="57"/>
      <c r="AO43" s="58"/>
      <c r="AP43" s="58"/>
      <c r="AQ43" s="64"/>
      <c r="AR43" s="60"/>
      <c r="AS43" s="57"/>
      <c r="AT43" s="58"/>
      <c r="AU43" s="58"/>
      <c r="AV43" s="64"/>
      <c r="AW43" s="60"/>
      <c r="AX43" s="57"/>
      <c r="AY43" s="58"/>
      <c r="AZ43" s="58"/>
      <c r="BA43" s="64"/>
      <c r="BB43" s="60"/>
      <c r="BC43" s="58"/>
      <c r="BD43" s="58"/>
      <c r="BE43" s="58"/>
      <c r="BF43" s="64"/>
      <c r="BG43" s="60"/>
      <c r="BH43" s="57"/>
      <c r="BI43" s="58"/>
      <c r="BJ43" s="58"/>
      <c r="BK43" s="64"/>
      <c r="BL43" s="64"/>
      <c r="BM43" s="143"/>
      <c r="BN43" s="48">
        <v>0</v>
      </c>
      <c r="BO43" s="48" t="str">
        <f t="shared" si="0"/>
        <v/>
      </c>
      <c r="BP43" s="48" t="str">
        <f t="shared" si="1"/>
        <v/>
      </c>
      <c r="BQ43" s="48" t="str">
        <f t="shared" si="2"/>
        <v/>
      </c>
      <c r="BR43" s="48" t="str">
        <f t="shared" si="3"/>
        <v/>
      </c>
      <c r="BS43" s="48" t="str">
        <f t="shared" si="4"/>
        <v/>
      </c>
      <c r="BT43" s="48" t="str">
        <f t="shared" si="5"/>
        <v/>
      </c>
      <c r="BU43" s="48" t="str">
        <f t="shared" si="6"/>
        <v/>
      </c>
      <c r="BV43" s="48" t="str">
        <f t="shared" si="7"/>
        <v/>
      </c>
      <c r="BW43" s="48" t="str">
        <f t="shared" si="8"/>
        <v/>
      </c>
      <c r="BX43" s="48" t="str">
        <f t="shared" si="9"/>
        <v/>
      </c>
      <c r="BY43" s="48" t="str">
        <f t="shared" si="10"/>
        <v/>
      </c>
      <c r="BZ43" s="48" t="str">
        <f t="shared" si="11"/>
        <v/>
      </c>
      <c r="CA43" s="48">
        <f t="shared" si="12"/>
        <v>0</v>
      </c>
      <c r="CB43" s="48">
        <f t="shared" si="13"/>
        <v>0</v>
      </c>
      <c r="CC43" s="48">
        <f t="shared" si="14"/>
        <v>0</v>
      </c>
      <c r="CD43" s="48">
        <f t="shared" si="15"/>
        <v>0</v>
      </c>
      <c r="CE43" s="48">
        <f t="shared" si="16"/>
        <v>0</v>
      </c>
      <c r="CF43" s="48">
        <f t="shared" si="17"/>
        <v>0</v>
      </c>
      <c r="CG43" s="48">
        <f t="shared" si="18"/>
        <v>0</v>
      </c>
      <c r="CH43" s="48">
        <f t="shared" si="19"/>
        <v>0</v>
      </c>
      <c r="CI43" s="48">
        <f t="shared" si="20"/>
        <v>0</v>
      </c>
      <c r="CJ43" s="48">
        <f t="shared" si="21"/>
        <v>0</v>
      </c>
      <c r="CK43" s="48">
        <f t="shared" si="22"/>
        <v>0</v>
      </c>
      <c r="CL43" s="48">
        <f t="shared" si="23"/>
        <v>0</v>
      </c>
    </row>
    <row r="44" spans="1:90" ht="12" customHeight="1" x14ac:dyDescent="0.25">
      <c r="A44" s="125"/>
      <c r="B44" s="146">
        <v>18</v>
      </c>
      <c r="C44" s="128"/>
      <c r="D44" s="13" t="s">
        <v>17</v>
      </c>
      <c r="E44" s="53"/>
      <c r="F44" s="52"/>
      <c r="G44" s="52"/>
      <c r="H44" s="51"/>
      <c r="I44" s="54"/>
      <c r="J44" s="53"/>
      <c r="K44" s="52"/>
      <c r="L44" s="52"/>
      <c r="M44" s="51"/>
      <c r="N44" s="54"/>
      <c r="O44" s="53"/>
      <c r="P44" s="52"/>
      <c r="Q44" s="52"/>
      <c r="R44" s="51"/>
      <c r="S44" s="54"/>
      <c r="T44" s="55"/>
      <c r="U44" s="52"/>
      <c r="V44" s="52"/>
      <c r="W44" s="51"/>
      <c r="X44" s="54"/>
      <c r="Y44" s="53"/>
      <c r="Z44" s="52"/>
      <c r="AA44" s="52"/>
      <c r="AB44" s="51"/>
      <c r="AC44" s="54"/>
      <c r="AD44" s="53"/>
      <c r="AE44" s="52"/>
      <c r="AF44" s="52"/>
      <c r="AG44" s="51"/>
      <c r="AH44" s="54"/>
      <c r="AI44" s="53"/>
      <c r="AJ44" s="52"/>
      <c r="AK44" s="52"/>
      <c r="AL44" s="56"/>
      <c r="AM44" s="54"/>
      <c r="AN44" s="53"/>
      <c r="AO44" s="52"/>
      <c r="AP44" s="52"/>
      <c r="AQ44" s="56"/>
      <c r="AR44" s="54"/>
      <c r="AS44" s="53"/>
      <c r="AT44" s="52"/>
      <c r="AU44" s="52"/>
      <c r="AV44" s="56"/>
      <c r="AW44" s="54"/>
      <c r="AX44" s="53"/>
      <c r="AY44" s="52"/>
      <c r="AZ44" s="52"/>
      <c r="BA44" s="56"/>
      <c r="BB44" s="54"/>
      <c r="BC44" s="53"/>
      <c r="BD44" s="52"/>
      <c r="BE44" s="52"/>
      <c r="BF44" s="56"/>
      <c r="BG44" s="54"/>
      <c r="BH44" s="53"/>
      <c r="BI44" s="52"/>
      <c r="BJ44" s="52"/>
      <c r="BK44" s="56"/>
      <c r="BL44" s="56"/>
      <c r="BM44" s="135"/>
      <c r="BN44" s="48">
        <v>1</v>
      </c>
      <c r="BO44" s="48">
        <f t="shared" si="0"/>
        <v>0</v>
      </c>
      <c r="BP44" s="48">
        <f t="shared" si="1"/>
        <v>0</v>
      </c>
      <c r="BQ44" s="48">
        <f t="shared" si="2"/>
        <v>0</v>
      </c>
      <c r="BR44" s="48">
        <f t="shared" si="3"/>
        <v>0</v>
      </c>
      <c r="BS44" s="48">
        <f t="shared" si="4"/>
        <v>0</v>
      </c>
      <c r="BT44" s="48">
        <f t="shared" si="5"/>
        <v>0</v>
      </c>
      <c r="BU44" s="48">
        <f t="shared" si="6"/>
        <v>0</v>
      </c>
      <c r="BV44" s="48">
        <f t="shared" si="7"/>
        <v>0</v>
      </c>
      <c r="BW44" s="48">
        <f t="shared" si="8"/>
        <v>0</v>
      </c>
      <c r="BX44" s="48">
        <f t="shared" si="9"/>
        <v>0</v>
      </c>
      <c r="BY44" s="48">
        <f t="shared" si="10"/>
        <v>0</v>
      </c>
      <c r="BZ44" s="48">
        <f t="shared" si="11"/>
        <v>0</v>
      </c>
      <c r="CA44" s="48" t="str">
        <f t="shared" si="12"/>
        <v/>
      </c>
      <c r="CB44" s="48" t="str">
        <f t="shared" si="13"/>
        <v/>
      </c>
      <c r="CC44" s="48" t="str">
        <f t="shared" si="14"/>
        <v/>
      </c>
      <c r="CD44" s="48" t="str">
        <f t="shared" si="15"/>
        <v/>
      </c>
      <c r="CE44" s="48" t="str">
        <f t="shared" si="16"/>
        <v/>
      </c>
      <c r="CF44" s="48" t="str">
        <f t="shared" si="17"/>
        <v/>
      </c>
      <c r="CG44" s="48" t="str">
        <f t="shared" si="18"/>
        <v/>
      </c>
      <c r="CH44" s="48" t="str">
        <f t="shared" si="19"/>
        <v/>
      </c>
      <c r="CI44" s="48" t="str">
        <f t="shared" si="20"/>
        <v/>
      </c>
      <c r="CJ44" s="48" t="str">
        <f t="shared" si="21"/>
        <v/>
      </c>
      <c r="CK44" s="48" t="str">
        <f t="shared" si="22"/>
        <v/>
      </c>
      <c r="CL44" s="48" t="str">
        <f t="shared" si="23"/>
        <v/>
      </c>
    </row>
    <row r="45" spans="1:90" ht="12" customHeight="1" thickBot="1" x14ac:dyDescent="0.3">
      <c r="A45" s="125"/>
      <c r="B45" s="147"/>
      <c r="C45" s="129"/>
      <c r="D45" s="14" t="s">
        <v>19</v>
      </c>
      <c r="E45" s="57"/>
      <c r="F45" s="58"/>
      <c r="G45" s="58"/>
      <c r="H45" s="59"/>
      <c r="I45" s="60"/>
      <c r="J45" s="57"/>
      <c r="K45" s="58"/>
      <c r="L45" s="58"/>
      <c r="M45" s="59"/>
      <c r="N45" s="60"/>
      <c r="O45" s="57"/>
      <c r="P45" s="58"/>
      <c r="Q45" s="58"/>
      <c r="R45" s="59"/>
      <c r="S45" s="60"/>
      <c r="T45" s="57"/>
      <c r="U45" s="58"/>
      <c r="V45" s="58"/>
      <c r="W45" s="59"/>
      <c r="X45" s="60"/>
      <c r="Y45" s="61"/>
      <c r="Z45" s="58"/>
      <c r="AA45" s="58"/>
      <c r="AB45" s="59"/>
      <c r="AC45" s="60"/>
      <c r="AD45" s="57"/>
      <c r="AE45" s="58"/>
      <c r="AF45" s="62"/>
      <c r="AG45" s="63"/>
      <c r="AH45" s="60"/>
      <c r="AI45" s="57"/>
      <c r="AJ45" s="58"/>
      <c r="AK45" s="58"/>
      <c r="AL45" s="64"/>
      <c r="AM45" s="60"/>
      <c r="AN45" s="57"/>
      <c r="AO45" s="58"/>
      <c r="AP45" s="58"/>
      <c r="AQ45" s="64"/>
      <c r="AR45" s="60"/>
      <c r="AS45" s="57"/>
      <c r="AT45" s="58"/>
      <c r="AU45" s="58"/>
      <c r="AV45" s="64"/>
      <c r="AW45" s="60"/>
      <c r="AX45" s="57"/>
      <c r="AY45" s="58"/>
      <c r="AZ45" s="58"/>
      <c r="BA45" s="64"/>
      <c r="BB45" s="60"/>
      <c r="BC45" s="57"/>
      <c r="BD45" s="58"/>
      <c r="BE45" s="58"/>
      <c r="BF45" s="64"/>
      <c r="BG45" s="60"/>
      <c r="BH45" s="57"/>
      <c r="BI45" s="64"/>
      <c r="BJ45" s="58"/>
      <c r="BK45" s="64"/>
      <c r="BL45" s="64"/>
      <c r="BM45" s="154"/>
      <c r="BN45" s="48">
        <v>0</v>
      </c>
      <c r="BO45" s="48" t="str">
        <f t="shared" si="0"/>
        <v/>
      </c>
      <c r="BP45" s="48" t="str">
        <f t="shared" si="1"/>
        <v/>
      </c>
      <c r="BQ45" s="48" t="str">
        <f t="shared" si="2"/>
        <v/>
      </c>
      <c r="BR45" s="48" t="str">
        <f t="shared" si="3"/>
        <v/>
      </c>
      <c r="BS45" s="48" t="str">
        <f t="shared" si="4"/>
        <v/>
      </c>
      <c r="BT45" s="48" t="str">
        <f t="shared" si="5"/>
        <v/>
      </c>
      <c r="BU45" s="48" t="str">
        <f t="shared" si="6"/>
        <v/>
      </c>
      <c r="BV45" s="48" t="str">
        <f t="shared" si="7"/>
        <v/>
      </c>
      <c r="BW45" s="48" t="str">
        <f t="shared" si="8"/>
        <v/>
      </c>
      <c r="BX45" s="48" t="str">
        <f t="shared" si="9"/>
        <v/>
      </c>
      <c r="BY45" s="48" t="str">
        <f t="shared" si="10"/>
        <v/>
      </c>
      <c r="BZ45" s="48" t="str">
        <f t="shared" si="11"/>
        <v/>
      </c>
      <c r="CA45" s="48">
        <f t="shared" si="12"/>
        <v>0</v>
      </c>
      <c r="CB45" s="48">
        <f t="shared" si="13"/>
        <v>0</v>
      </c>
      <c r="CC45" s="48">
        <f t="shared" si="14"/>
        <v>0</v>
      </c>
      <c r="CD45" s="48">
        <f t="shared" si="15"/>
        <v>0</v>
      </c>
      <c r="CE45" s="48">
        <f t="shared" si="16"/>
        <v>0</v>
      </c>
      <c r="CF45" s="48">
        <f t="shared" si="17"/>
        <v>0</v>
      </c>
      <c r="CG45" s="48">
        <f t="shared" si="18"/>
        <v>0</v>
      </c>
      <c r="CH45" s="48">
        <f t="shared" si="19"/>
        <v>0</v>
      </c>
      <c r="CI45" s="48">
        <f t="shared" si="20"/>
        <v>0</v>
      </c>
      <c r="CJ45" s="48">
        <f t="shared" si="21"/>
        <v>0</v>
      </c>
      <c r="CK45" s="48">
        <f t="shared" si="22"/>
        <v>0</v>
      </c>
      <c r="CL45" s="48">
        <f t="shared" si="23"/>
        <v>0</v>
      </c>
    </row>
    <row r="46" spans="1:90" ht="12" customHeight="1" x14ac:dyDescent="0.25">
      <c r="A46" s="125"/>
      <c r="B46" s="146">
        <v>19</v>
      </c>
      <c r="C46" s="138"/>
      <c r="D46" s="13" t="s">
        <v>17</v>
      </c>
      <c r="E46" s="53"/>
      <c r="F46" s="52"/>
      <c r="G46" s="52"/>
      <c r="H46" s="51"/>
      <c r="I46" s="54"/>
      <c r="J46" s="53"/>
      <c r="K46" s="52"/>
      <c r="L46" s="52"/>
      <c r="M46" s="51"/>
      <c r="N46" s="54"/>
      <c r="O46" s="53"/>
      <c r="P46" s="52"/>
      <c r="Q46" s="52"/>
      <c r="R46" s="51"/>
      <c r="S46" s="54"/>
      <c r="T46" s="55"/>
      <c r="U46" s="52"/>
      <c r="V46" s="52"/>
      <c r="W46" s="51"/>
      <c r="X46" s="54"/>
      <c r="Y46" s="53"/>
      <c r="Z46" s="52"/>
      <c r="AA46" s="52"/>
      <c r="AB46" s="51"/>
      <c r="AC46" s="54"/>
      <c r="AD46" s="53"/>
      <c r="AE46" s="52"/>
      <c r="AF46" s="52"/>
      <c r="AG46" s="51"/>
      <c r="AH46" s="54"/>
      <c r="AI46" s="53"/>
      <c r="AJ46" s="52"/>
      <c r="AK46" s="52"/>
      <c r="AL46" s="56"/>
      <c r="AM46" s="54"/>
      <c r="AN46" s="53"/>
      <c r="AO46" s="52"/>
      <c r="AP46" s="52"/>
      <c r="AQ46" s="56"/>
      <c r="AR46" s="54"/>
      <c r="AS46" s="53"/>
      <c r="AT46" s="52"/>
      <c r="AU46" s="52"/>
      <c r="AV46" s="56"/>
      <c r="AW46" s="54"/>
      <c r="AX46" s="53"/>
      <c r="AY46" s="52"/>
      <c r="AZ46" s="52"/>
      <c r="BA46" s="56"/>
      <c r="BB46" s="54"/>
      <c r="BC46" s="56"/>
      <c r="BD46" s="52"/>
      <c r="BE46" s="52"/>
      <c r="BF46" s="56"/>
      <c r="BG46" s="54"/>
      <c r="BH46" s="53"/>
      <c r="BI46" s="52"/>
      <c r="BJ46" s="52"/>
      <c r="BK46" s="56"/>
      <c r="BL46" s="56"/>
      <c r="BM46" s="142"/>
      <c r="BN46" s="48">
        <v>1</v>
      </c>
      <c r="BO46" s="48">
        <f t="shared" si="0"/>
        <v>0</v>
      </c>
      <c r="BP46" s="48">
        <f t="shared" si="1"/>
        <v>0</v>
      </c>
      <c r="BQ46" s="48">
        <f t="shared" si="2"/>
        <v>0</v>
      </c>
      <c r="BR46" s="48">
        <f t="shared" si="3"/>
        <v>0</v>
      </c>
      <c r="BS46" s="48">
        <f t="shared" si="4"/>
        <v>0</v>
      </c>
      <c r="BT46" s="48">
        <f t="shared" si="5"/>
        <v>0</v>
      </c>
      <c r="BU46" s="48">
        <f t="shared" si="6"/>
        <v>0</v>
      </c>
      <c r="BV46" s="48">
        <f t="shared" si="7"/>
        <v>0</v>
      </c>
      <c r="BW46" s="48">
        <f t="shared" si="8"/>
        <v>0</v>
      </c>
      <c r="BX46" s="48">
        <f t="shared" si="9"/>
        <v>0</v>
      </c>
      <c r="BY46" s="48">
        <f t="shared" si="10"/>
        <v>0</v>
      </c>
      <c r="BZ46" s="48">
        <f t="shared" si="11"/>
        <v>0</v>
      </c>
      <c r="CA46" s="48" t="str">
        <f t="shared" si="12"/>
        <v/>
      </c>
      <c r="CB46" s="48" t="str">
        <f t="shared" si="13"/>
        <v/>
      </c>
      <c r="CC46" s="48" t="str">
        <f t="shared" si="14"/>
        <v/>
      </c>
      <c r="CD46" s="48" t="str">
        <f t="shared" si="15"/>
        <v/>
      </c>
      <c r="CE46" s="48" t="str">
        <f t="shared" si="16"/>
        <v/>
      </c>
      <c r="CF46" s="48" t="str">
        <f t="shared" si="17"/>
        <v/>
      </c>
      <c r="CG46" s="48" t="str">
        <f t="shared" si="18"/>
        <v/>
      </c>
      <c r="CH46" s="48" t="str">
        <f t="shared" si="19"/>
        <v/>
      </c>
      <c r="CI46" s="48" t="str">
        <f t="shared" si="20"/>
        <v/>
      </c>
      <c r="CJ46" s="48" t="str">
        <f t="shared" si="21"/>
        <v/>
      </c>
      <c r="CK46" s="48" t="str">
        <f t="shared" si="22"/>
        <v/>
      </c>
      <c r="CL46" s="48" t="str">
        <f t="shared" si="23"/>
        <v/>
      </c>
    </row>
    <row r="47" spans="1:90" ht="12" customHeight="1" thickBot="1" x14ac:dyDescent="0.3">
      <c r="A47" s="125"/>
      <c r="B47" s="147"/>
      <c r="C47" s="139"/>
      <c r="D47" s="14" t="s">
        <v>19</v>
      </c>
      <c r="E47" s="57"/>
      <c r="F47" s="58"/>
      <c r="G47" s="58"/>
      <c r="H47" s="59"/>
      <c r="I47" s="60"/>
      <c r="J47" s="57"/>
      <c r="K47" s="58"/>
      <c r="L47" s="58"/>
      <c r="M47" s="59"/>
      <c r="N47" s="60"/>
      <c r="O47" s="57"/>
      <c r="P47" s="58"/>
      <c r="Q47" s="58"/>
      <c r="R47" s="59"/>
      <c r="S47" s="60"/>
      <c r="T47" s="57"/>
      <c r="U47" s="58"/>
      <c r="V47" s="58"/>
      <c r="W47" s="59"/>
      <c r="X47" s="60"/>
      <c r="Y47" s="61"/>
      <c r="Z47" s="58"/>
      <c r="AA47" s="58"/>
      <c r="AB47" s="59"/>
      <c r="AC47" s="60"/>
      <c r="AD47" s="57"/>
      <c r="AE47" s="58"/>
      <c r="AF47" s="62"/>
      <c r="AG47" s="63"/>
      <c r="AH47" s="60"/>
      <c r="AI47" s="57"/>
      <c r="AJ47" s="58"/>
      <c r="AK47" s="58"/>
      <c r="AL47" s="64"/>
      <c r="AM47" s="60"/>
      <c r="AN47" s="57"/>
      <c r="AO47" s="58"/>
      <c r="AP47" s="58"/>
      <c r="AQ47" s="64"/>
      <c r="AR47" s="60"/>
      <c r="AS47" s="57"/>
      <c r="AT47" s="58"/>
      <c r="AU47" s="58"/>
      <c r="AV47" s="64"/>
      <c r="AW47" s="60"/>
      <c r="AX47" s="57"/>
      <c r="AY47" s="58"/>
      <c r="AZ47" s="58"/>
      <c r="BA47" s="64"/>
      <c r="BB47" s="60"/>
      <c r="BC47" s="58"/>
      <c r="BD47" s="58"/>
      <c r="BE47" s="58"/>
      <c r="BF47" s="64"/>
      <c r="BG47" s="60"/>
      <c r="BH47" s="57"/>
      <c r="BI47" s="58"/>
      <c r="BJ47" s="58"/>
      <c r="BK47" s="64"/>
      <c r="BL47" s="64"/>
      <c r="BM47" s="143"/>
      <c r="BN47" s="48">
        <v>0</v>
      </c>
      <c r="BO47" s="48" t="str">
        <f t="shared" si="0"/>
        <v/>
      </c>
      <c r="BP47" s="48" t="str">
        <f t="shared" si="1"/>
        <v/>
      </c>
      <c r="BQ47" s="48" t="str">
        <f t="shared" si="2"/>
        <v/>
      </c>
      <c r="BR47" s="48" t="str">
        <f t="shared" si="3"/>
        <v/>
      </c>
      <c r="BS47" s="48" t="str">
        <f t="shared" si="4"/>
        <v/>
      </c>
      <c r="BT47" s="48" t="str">
        <f t="shared" si="5"/>
        <v/>
      </c>
      <c r="BU47" s="48" t="str">
        <f t="shared" si="6"/>
        <v/>
      </c>
      <c r="BV47" s="48" t="str">
        <f t="shared" si="7"/>
        <v/>
      </c>
      <c r="BW47" s="48" t="str">
        <f t="shared" si="8"/>
        <v/>
      </c>
      <c r="BX47" s="48" t="str">
        <f t="shared" si="9"/>
        <v/>
      </c>
      <c r="BY47" s="48" t="str">
        <f t="shared" si="10"/>
        <v/>
      </c>
      <c r="BZ47" s="48" t="str">
        <f t="shared" si="11"/>
        <v/>
      </c>
      <c r="CA47" s="48">
        <f t="shared" si="12"/>
        <v>0</v>
      </c>
      <c r="CB47" s="48">
        <f t="shared" si="13"/>
        <v>0</v>
      </c>
      <c r="CC47" s="48">
        <f t="shared" si="14"/>
        <v>0</v>
      </c>
      <c r="CD47" s="48">
        <f t="shared" si="15"/>
        <v>0</v>
      </c>
      <c r="CE47" s="48">
        <f t="shared" si="16"/>
        <v>0</v>
      </c>
      <c r="CF47" s="48">
        <f t="shared" si="17"/>
        <v>0</v>
      </c>
      <c r="CG47" s="48">
        <f t="shared" si="18"/>
        <v>0</v>
      </c>
      <c r="CH47" s="48">
        <f t="shared" si="19"/>
        <v>0</v>
      </c>
      <c r="CI47" s="48">
        <f t="shared" si="20"/>
        <v>0</v>
      </c>
      <c r="CJ47" s="48">
        <f t="shared" si="21"/>
        <v>0</v>
      </c>
      <c r="CK47" s="48">
        <f t="shared" si="22"/>
        <v>0</v>
      </c>
      <c r="CL47" s="48">
        <f t="shared" si="23"/>
        <v>0</v>
      </c>
    </row>
    <row r="48" spans="1:90" ht="12" customHeight="1" x14ac:dyDescent="0.25">
      <c r="A48" s="125"/>
      <c r="B48" s="146">
        <v>20</v>
      </c>
      <c r="C48" s="138"/>
      <c r="D48" s="13" t="s">
        <v>17</v>
      </c>
      <c r="E48" s="53"/>
      <c r="F48" s="52"/>
      <c r="G48" s="52"/>
      <c r="H48" s="51"/>
      <c r="I48" s="54"/>
      <c r="J48" s="53"/>
      <c r="K48" s="52"/>
      <c r="L48" s="52"/>
      <c r="M48" s="51"/>
      <c r="N48" s="54"/>
      <c r="O48" s="53"/>
      <c r="P48" s="52"/>
      <c r="Q48" s="52"/>
      <c r="R48" s="51"/>
      <c r="S48" s="54"/>
      <c r="T48" s="55"/>
      <c r="U48" s="52"/>
      <c r="V48" s="52"/>
      <c r="W48" s="51"/>
      <c r="X48" s="54"/>
      <c r="Y48" s="53"/>
      <c r="Z48" s="52"/>
      <c r="AA48" s="52"/>
      <c r="AB48" s="51"/>
      <c r="AC48" s="54"/>
      <c r="AD48" s="53"/>
      <c r="AE48" s="52"/>
      <c r="AF48" s="52"/>
      <c r="AG48" s="51"/>
      <c r="AH48" s="54"/>
      <c r="AI48" s="53"/>
      <c r="AJ48" s="52"/>
      <c r="AK48" s="52"/>
      <c r="AL48" s="56"/>
      <c r="AM48" s="54"/>
      <c r="AN48" s="53"/>
      <c r="AO48" s="52"/>
      <c r="AP48" s="52"/>
      <c r="AQ48" s="56"/>
      <c r="AR48" s="54"/>
      <c r="AS48" s="53"/>
      <c r="AT48" s="52"/>
      <c r="AU48" s="52"/>
      <c r="AV48" s="56"/>
      <c r="AW48" s="54"/>
      <c r="AX48" s="53"/>
      <c r="AY48" s="52"/>
      <c r="AZ48" s="52"/>
      <c r="BA48" s="56"/>
      <c r="BB48" s="54"/>
      <c r="BC48" s="56"/>
      <c r="BD48" s="52"/>
      <c r="BE48" s="52"/>
      <c r="BF48" s="56"/>
      <c r="BG48" s="54"/>
      <c r="BH48" s="53"/>
      <c r="BI48" s="52"/>
      <c r="BJ48" s="52"/>
      <c r="BK48" s="56"/>
      <c r="BL48" s="56"/>
      <c r="BM48" s="142"/>
      <c r="BN48" s="48">
        <v>1</v>
      </c>
      <c r="BO48" s="48">
        <f t="shared" si="0"/>
        <v>0</v>
      </c>
      <c r="BP48" s="48">
        <f t="shared" si="1"/>
        <v>0</v>
      </c>
      <c r="BQ48" s="48">
        <f t="shared" si="2"/>
        <v>0</v>
      </c>
      <c r="BR48" s="48">
        <f t="shared" si="3"/>
        <v>0</v>
      </c>
      <c r="BS48" s="48">
        <f t="shared" si="4"/>
        <v>0</v>
      </c>
      <c r="BT48" s="48">
        <f t="shared" si="5"/>
        <v>0</v>
      </c>
      <c r="BU48" s="48">
        <f t="shared" si="6"/>
        <v>0</v>
      </c>
      <c r="BV48" s="48">
        <f t="shared" si="7"/>
        <v>0</v>
      </c>
      <c r="BW48" s="48">
        <f t="shared" si="8"/>
        <v>0</v>
      </c>
      <c r="BX48" s="48">
        <f t="shared" si="9"/>
        <v>0</v>
      </c>
      <c r="BY48" s="48">
        <f t="shared" si="10"/>
        <v>0</v>
      </c>
      <c r="BZ48" s="48">
        <f t="shared" si="11"/>
        <v>0</v>
      </c>
      <c r="CA48" s="48" t="str">
        <f t="shared" si="12"/>
        <v/>
      </c>
      <c r="CB48" s="48" t="str">
        <f t="shared" si="13"/>
        <v/>
      </c>
      <c r="CC48" s="48" t="str">
        <f t="shared" si="14"/>
        <v/>
      </c>
      <c r="CD48" s="48" t="str">
        <f t="shared" si="15"/>
        <v/>
      </c>
      <c r="CE48" s="48" t="str">
        <f t="shared" si="16"/>
        <v/>
      </c>
      <c r="CF48" s="48" t="str">
        <f t="shared" si="17"/>
        <v/>
      </c>
      <c r="CG48" s="48" t="str">
        <f t="shared" si="18"/>
        <v/>
      </c>
      <c r="CH48" s="48" t="str">
        <f t="shared" si="19"/>
        <v/>
      </c>
      <c r="CI48" s="48" t="str">
        <f t="shared" si="20"/>
        <v/>
      </c>
      <c r="CJ48" s="48" t="str">
        <f t="shared" si="21"/>
        <v/>
      </c>
      <c r="CK48" s="48" t="str">
        <f t="shared" si="22"/>
        <v/>
      </c>
      <c r="CL48" s="48" t="str">
        <f t="shared" si="23"/>
        <v/>
      </c>
    </row>
    <row r="49" spans="1:90" ht="12" customHeight="1" thickBot="1" x14ac:dyDescent="0.3">
      <c r="A49" s="125"/>
      <c r="B49" s="148"/>
      <c r="C49" s="139"/>
      <c r="D49" s="14" t="s">
        <v>19</v>
      </c>
      <c r="E49" s="57"/>
      <c r="F49" s="58"/>
      <c r="G49" s="58"/>
      <c r="H49" s="59"/>
      <c r="I49" s="60"/>
      <c r="J49" s="57"/>
      <c r="K49" s="58"/>
      <c r="L49" s="58"/>
      <c r="M49" s="59"/>
      <c r="N49" s="60"/>
      <c r="O49" s="57"/>
      <c r="P49" s="58"/>
      <c r="Q49" s="58"/>
      <c r="R49" s="59"/>
      <c r="S49" s="60"/>
      <c r="T49" s="57"/>
      <c r="U49" s="58"/>
      <c r="V49" s="58"/>
      <c r="W49" s="59"/>
      <c r="X49" s="60"/>
      <c r="Y49" s="61"/>
      <c r="Z49" s="58"/>
      <c r="AA49" s="58"/>
      <c r="AB49" s="59"/>
      <c r="AC49" s="60"/>
      <c r="AD49" s="57"/>
      <c r="AE49" s="58"/>
      <c r="AF49" s="62"/>
      <c r="AG49" s="63"/>
      <c r="AH49" s="60"/>
      <c r="AI49" s="57"/>
      <c r="AJ49" s="58"/>
      <c r="AK49" s="58"/>
      <c r="AL49" s="64"/>
      <c r="AM49" s="60"/>
      <c r="AN49" s="57"/>
      <c r="AO49" s="58"/>
      <c r="AP49" s="58"/>
      <c r="AQ49" s="64"/>
      <c r="AR49" s="60"/>
      <c r="AS49" s="57"/>
      <c r="AT49" s="58"/>
      <c r="AU49" s="58"/>
      <c r="AV49" s="64"/>
      <c r="AW49" s="60"/>
      <c r="AX49" s="57"/>
      <c r="AY49" s="58"/>
      <c r="AZ49" s="58"/>
      <c r="BA49" s="64"/>
      <c r="BB49" s="60"/>
      <c r="BC49" s="58"/>
      <c r="BD49" s="58"/>
      <c r="BE49" s="58"/>
      <c r="BF49" s="64"/>
      <c r="BG49" s="60"/>
      <c r="BH49" s="57"/>
      <c r="BI49" s="58"/>
      <c r="BJ49" s="58"/>
      <c r="BK49" s="64"/>
      <c r="BL49" s="64"/>
      <c r="BM49" s="143"/>
      <c r="BN49" s="48">
        <v>0</v>
      </c>
      <c r="BO49" s="48" t="str">
        <f t="shared" si="0"/>
        <v/>
      </c>
      <c r="BP49" s="48" t="str">
        <f t="shared" si="1"/>
        <v/>
      </c>
      <c r="BQ49" s="48" t="str">
        <f t="shared" si="2"/>
        <v/>
      </c>
      <c r="BR49" s="48" t="str">
        <f t="shared" si="3"/>
        <v/>
      </c>
      <c r="BS49" s="48" t="str">
        <f t="shared" si="4"/>
        <v/>
      </c>
      <c r="BT49" s="48" t="str">
        <f t="shared" si="5"/>
        <v/>
      </c>
      <c r="BU49" s="48" t="str">
        <f t="shared" si="6"/>
        <v/>
      </c>
      <c r="BV49" s="48" t="str">
        <f t="shared" si="7"/>
        <v/>
      </c>
      <c r="BW49" s="48" t="str">
        <f t="shared" si="8"/>
        <v/>
      </c>
      <c r="BX49" s="48" t="str">
        <f t="shared" si="9"/>
        <v/>
      </c>
      <c r="BY49" s="48" t="str">
        <f t="shared" si="10"/>
        <v/>
      </c>
      <c r="BZ49" s="48" t="str">
        <f t="shared" si="11"/>
        <v/>
      </c>
      <c r="CA49" s="48">
        <f t="shared" si="12"/>
        <v>0</v>
      </c>
      <c r="CB49" s="48">
        <f t="shared" si="13"/>
        <v>0</v>
      </c>
      <c r="CC49" s="48">
        <f t="shared" si="14"/>
        <v>0</v>
      </c>
      <c r="CD49" s="48">
        <f t="shared" si="15"/>
        <v>0</v>
      </c>
      <c r="CE49" s="48">
        <f t="shared" si="16"/>
        <v>0</v>
      </c>
      <c r="CF49" s="48">
        <f t="shared" si="17"/>
        <v>0</v>
      </c>
      <c r="CG49" s="48">
        <f t="shared" si="18"/>
        <v>0</v>
      </c>
      <c r="CH49" s="48">
        <f t="shared" si="19"/>
        <v>0</v>
      </c>
      <c r="CI49" s="48">
        <f t="shared" si="20"/>
        <v>0</v>
      </c>
      <c r="CJ49" s="48">
        <f t="shared" si="21"/>
        <v>0</v>
      </c>
      <c r="CK49" s="48">
        <f t="shared" si="22"/>
        <v>0</v>
      </c>
      <c r="CL49" s="48">
        <f t="shared" si="23"/>
        <v>0</v>
      </c>
    </row>
    <row r="50" spans="1:90" ht="12" customHeight="1" thickBot="1" x14ac:dyDescent="0.3">
      <c r="A50" s="116"/>
      <c r="B50" s="15"/>
      <c r="C50" s="16"/>
      <c r="D50" s="16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7"/>
      <c r="Z50" s="66"/>
      <c r="AA50" s="66"/>
      <c r="AB50" s="66"/>
      <c r="AC50" s="66"/>
      <c r="AD50" s="66"/>
      <c r="AE50" s="66"/>
      <c r="AF50" s="68"/>
      <c r="AG50" s="68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9"/>
      <c r="BM50" s="17"/>
      <c r="BO50" s="48" t="str">
        <f t="shared" si="0"/>
        <v/>
      </c>
      <c r="BP50" s="48" t="str">
        <f t="shared" si="1"/>
        <v/>
      </c>
      <c r="BQ50" s="48" t="str">
        <f t="shared" si="2"/>
        <v/>
      </c>
      <c r="BR50" s="48" t="str">
        <f t="shared" si="3"/>
        <v/>
      </c>
      <c r="BS50" s="48" t="str">
        <f t="shared" si="4"/>
        <v/>
      </c>
      <c r="BT50" s="48" t="str">
        <f t="shared" si="5"/>
        <v/>
      </c>
      <c r="BU50" s="48" t="str">
        <f t="shared" si="6"/>
        <v/>
      </c>
      <c r="BV50" s="48" t="str">
        <f t="shared" si="7"/>
        <v/>
      </c>
      <c r="BW50" s="48" t="str">
        <f t="shared" si="8"/>
        <v/>
      </c>
    </row>
    <row r="51" spans="1:90" ht="21.75" customHeight="1" thickBot="1" x14ac:dyDescent="0.3">
      <c r="A51" s="116"/>
      <c r="B51" s="149" t="s">
        <v>20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1"/>
      <c r="BM51" s="10"/>
      <c r="BO51" s="48" t="str">
        <f t="shared" si="0"/>
        <v/>
      </c>
      <c r="BP51" s="48" t="str">
        <f t="shared" si="1"/>
        <v/>
      </c>
      <c r="BQ51" s="48" t="str">
        <f t="shared" si="2"/>
        <v/>
      </c>
      <c r="BR51" s="48" t="str">
        <f t="shared" si="3"/>
        <v/>
      </c>
      <c r="BS51" s="48" t="str">
        <f t="shared" si="4"/>
        <v/>
      </c>
      <c r="BT51" s="48" t="str">
        <f t="shared" si="5"/>
        <v/>
      </c>
      <c r="BU51" s="48" t="str">
        <f t="shared" si="6"/>
        <v/>
      </c>
      <c r="BV51" s="48" t="str">
        <f t="shared" si="7"/>
        <v/>
      </c>
      <c r="BW51" s="48" t="str">
        <f t="shared" si="8"/>
        <v/>
      </c>
    </row>
    <row r="52" spans="1:90" ht="12" customHeight="1" x14ac:dyDescent="0.25">
      <c r="A52" s="125"/>
      <c r="B52" s="135">
        <v>1</v>
      </c>
      <c r="C52" s="122" t="s">
        <v>76</v>
      </c>
      <c r="D52" s="11" t="s">
        <v>17</v>
      </c>
      <c r="E52" s="53"/>
      <c r="F52" s="52"/>
      <c r="G52" s="52"/>
      <c r="H52" s="51" t="s">
        <v>18</v>
      </c>
      <c r="I52" s="54"/>
      <c r="J52" s="53"/>
      <c r="K52" s="52"/>
      <c r="L52" s="52"/>
      <c r="M52" s="51" t="s">
        <v>18</v>
      </c>
      <c r="N52" s="54"/>
      <c r="O52" s="53"/>
      <c r="P52" s="52"/>
      <c r="Q52" s="52"/>
      <c r="R52" s="51" t="s">
        <v>18</v>
      </c>
      <c r="S52" s="54"/>
      <c r="T52" s="53"/>
      <c r="U52" s="52"/>
      <c r="V52" s="52"/>
      <c r="W52" s="51" t="s">
        <v>18</v>
      </c>
      <c r="X52" s="54"/>
      <c r="Y52" s="53"/>
      <c r="Z52" s="52"/>
      <c r="AA52" s="52"/>
      <c r="AB52" s="51" t="s">
        <v>18</v>
      </c>
      <c r="AC52" s="54"/>
      <c r="AD52" s="53"/>
      <c r="AE52" s="52"/>
      <c r="AF52" s="52"/>
      <c r="AG52" s="51" t="s">
        <v>18</v>
      </c>
      <c r="AH52" s="54"/>
      <c r="AI52" s="53"/>
      <c r="AJ52" s="52"/>
      <c r="AK52" s="52"/>
      <c r="AL52" s="51" t="s">
        <v>18</v>
      </c>
      <c r="AM52" s="54"/>
      <c r="AN52" s="53"/>
      <c r="AO52" s="52"/>
      <c r="AP52" s="52"/>
      <c r="AQ52" s="51" t="s">
        <v>18</v>
      </c>
      <c r="AR52" s="54"/>
      <c r="AS52" s="53"/>
      <c r="AT52" s="52"/>
      <c r="AU52" s="52"/>
      <c r="AV52" s="51" t="s">
        <v>18</v>
      </c>
      <c r="AW52" s="54"/>
      <c r="AX52" s="53"/>
      <c r="AY52" s="52"/>
      <c r="AZ52" s="52"/>
      <c r="BA52" s="51" t="s">
        <v>18</v>
      </c>
      <c r="BB52" s="54"/>
      <c r="BC52" s="53"/>
      <c r="BD52" s="52"/>
      <c r="BE52" s="52"/>
      <c r="BF52" s="51" t="s">
        <v>18</v>
      </c>
      <c r="BG52" s="54"/>
      <c r="BH52" s="53"/>
      <c r="BI52" s="52"/>
      <c r="BJ52" s="52"/>
      <c r="BK52" s="51" t="s">
        <v>18</v>
      </c>
      <c r="BL52" s="54"/>
      <c r="BM52" s="152"/>
      <c r="BN52" s="48">
        <v>1</v>
      </c>
      <c r="BO52" s="48">
        <f t="shared" si="0"/>
        <v>1</v>
      </c>
      <c r="BP52" s="48">
        <f t="shared" si="1"/>
        <v>1</v>
      </c>
      <c r="BQ52" s="48">
        <f t="shared" si="2"/>
        <v>1</v>
      </c>
      <c r="BR52" s="48">
        <f t="shared" si="3"/>
        <v>1</v>
      </c>
      <c r="BS52" s="48">
        <f t="shared" si="4"/>
        <v>1</v>
      </c>
      <c r="BT52" s="48">
        <f t="shared" si="5"/>
        <v>1</v>
      </c>
      <c r="BU52" s="48">
        <f t="shared" si="6"/>
        <v>1</v>
      </c>
      <c r="BV52" s="48">
        <f t="shared" si="7"/>
        <v>1</v>
      </c>
      <c r="BW52" s="48">
        <f t="shared" si="8"/>
        <v>1</v>
      </c>
      <c r="BX52" s="48">
        <f t="shared" ref="BX52:BX115" si="24">IF(BN52=1,COUNTA(AX52:BB52),"")</f>
        <v>1</v>
      </c>
      <c r="BY52" s="48">
        <f t="shared" ref="BY52:BY115" si="25">IF(BN52=1,COUNTA(BC52:BG52),"")</f>
        <v>1</v>
      </c>
      <c r="BZ52" s="48">
        <f t="shared" ref="BZ52:BZ115" si="26">IF(BN52=1,COUNTA(BH52:BL52),"")</f>
        <v>1</v>
      </c>
      <c r="CA52" s="48" t="str">
        <f t="shared" ref="CA52:CA115" si="27">IF(BN52=0,COUNTA(E52:I52),"")</f>
        <v/>
      </c>
      <c r="CB52" s="48" t="str">
        <f t="shared" ref="CB52:CB115" si="28">IF(BN52=0,COUNTA(J52:N52),"")</f>
        <v/>
      </c>
      <c r="CC52" s="48" t="str">
        <f t="shared" ref="CC52:CC115" si="29">IF(BN52=0,COUNTA(O52:S52),"")</f>
        <v/>
      </c>
      <c r="CD52" s="48" t="str">
        <f t="shared" ref="CD52:CD115" si="30">IF(BN52=0,COUNTA(T52:X52),"")</f>
        <v/>
      </c>
      <c r="CE52" s="48" t="str">
        <f t="shared" ref="CE52:CE115" si="31">IF(BN52=0,COUNTA(Y52:AC52),"")</f>
        <v/>
      </c>
      <c r="CF52" s="48" t="str">
        <f t="shared" ref="CF52:CF115" si="32">IF(BN52=0,COUNTA(AD52:AH52),"")</f>
        <v/>
      </c>
      <c r="CG52" s="48" t="str">
        <f t="shared" ref="CG52:CG115" si="33">IF(BN52=0,COUNTA(AI52:AM52),"")</f>
        <v/>
      </c>
      <c r="CH52" s="48" t="str">
        <f t="shared" ref="CH52:CH115" si="34">IF(BN52=0,COUNTA(AN52:AR52),"")</f>
        <v/>
      </c>
      <c r="CI52" s="48" t="str">
        <f t="shared" ref="CI52:CI115" si="35">IF(BN52=0,COUNTA(AS52:AW52),"")</f>
        <v/>
      </c>
      <c r="CJ52" s="48" t="str">
        <f t="shared" ref="CJ52:CJ115" si="36">IF(BN52=0,COUNTA(AX52:BB52),"")</f>
        <v/>
      </c>
      <c r="CK52" s="48" t="str">
        <f t="shared" ref="CK52:CK115" si="37">IF(BN52=0,COUNTA(BC52:BG52),"")</f>
        <v/>
      </c>
      <c r="CL52" s="48" t="str">
        <f t="shared" ref="CL52:CL115" si="38">IF(BN52=0,COUNTA(BH52:BL52),"")</f>
        <v/>
      </c>
    </row>
    <row r="53" spans="1:90" ht="12" customHeight="1" thickBot="1" x14ac:dyDescent="0.3">
      <c r="A53" s="125"/>
      <c r="B53" s="127"/>
      <c r="C53" s="123"/>
      <c r="D53" s="12" t="s">
        <v>19</v>
      </c>
      <c r="E53" s="57"/>
      <c r="F53" s="58"/>
      <c r="G53" s="58"/>
      <c r="H53" s="81" t="s">
        <v>18</v>
      </c>
      <c r="I53" s="60"/>
      <c r="J53" s="57"/>
      <c r="K53" s="58"/>
      <c r="L53" s="58"/>
      <c r="M53" s="81" t="s">
        <v>18</v>
      </c>
      <c r="N53" s="60"/>
      <c r="O53" s="57"/>
      <c r="P53" s="58"/>
      <c r="Q53" s="58"/>
      <c r="R53" s="82"/>
      <c r="S53" s="60"/>
      <c r="T53" s="57"/>
      <c r="U53" s="58"/>
      <c r="V53" s="58"/>
      <c r="W53" s="58"/>
      <c r="X53" s="60"/>
      <c r="Y53" s="57"/>
      <c r="Z53" s="58"/>
      <c r="AA53" s="58"/>
      <c r="AB53" s="58"/>
      <c r="AC53" s="60"/>
      <c r="AD53" s="57"/>
      <c r="AE53" s="58"/>
      <c r="AF53" s="58"/>
      <c r="AG53" s="58"/>
      <c r="AH53" s="60"/>
      <c r="AI53" s="57"/>
      <c r="AJ53" s="58"/>
      <c r="AK53" s="58"/>
      <c r="AL53" s="58"/>
      <c r="AM53" s="58"/>
      <c r="AN53" s="57"/>
      <c r="AO53" s="58"/>
      <c r="AP53" s="58"/>
      <c r="AQ53" s="58"/>
      <c r="AR53" s="60"/>
      <c r="AS53" s="57"/>
      <c r="AT53" s="58"/>
      <c r="AU53" s="58"/>
      <c r="AV53" s="58"/>
      <c r="AW53" s="60"/>
      <c r="AX53" s="57"/>
      <c r="AY53" s="58"/>
      <c r="AZ53" s="58"/>
      <c r="BA53" s="58"/>
      <c r="BB53" s="60"/>
      <c r="BC53" s="57"/>
      <c r="BD53" s="58"/>
      <c r="BE53" s="58"/>
      <c r="BF53" s="58"/>
      <c r="BG53" s="60"/>
      <c r="BH53" s="58"/>
      <c r="BI53" s="58"/>
      <c r="BJ53" s="58"/>
      <c r="BK53" s="18"/>
      <c r="BL53" s="60"/>
      <c r="BM53" s="153"/>
      <c r="BN53" s="48">
        <v>0</v>
      </c>
      <c r="BO53" s="48" t="str">
        <f t="shared" si="0"/>
        <v/>
      </c>
      <c r="BP53" s="48" t="str">
        <f t="shared" si="1"/>
        <v/>
      </c>
      <c r="BQ53" s="48" t="str">
        <f t="shared" si="2"/>
        <v/>
      </c>
      <c r="BR53" s="48" t="str">
        <f t="shared" si="3"/>
        <v/>
      </c>
      <c r="BS53" s="48" t="str">
        <f t="shared" si="4"/>
        <v/>
      </c>
      <c r="BT53" s="48" t="str">
        <f t="shared" si="5"/>
        <v/>
      </c>
      <c r="BU53" s="48" t="str">
        <f t="shared" si="6"/>
        <v/>
      </c>
      <c r="BV53" s="48" t="str">
        <f t="shared" si="7"/>
        <v/>
      </c>
      <c r="BW53" s="48" t="str">
        <f t="shared" si="8"/>
        <v/>
      </c>
      <c r="BX53" s="48" t="str">
        <f t="shared" si="24"/>
        <v/>
      </c>
      <c r="BY53" s="48" t="str">
        <f t="shared" si="25"/>
        <v/>
      </c>
      <c r="BZ53" s="48" t="str">
        <f t="shared" si="26"/>
        <v/>
      </c>
      <c r="CA53" s="48">
        <f t="shared" si="27"/>
        <v>1</v>
      </c>
      <c r="CB53" s="48">
        <f t="shared" si="28"/>
        <v>1</v>
      </c>
      <c r="CC53" s="48">
        <f t="shared" si="29"/>
        <v>0</v>
      </c>
      <c r="CD53" s="48">
        <f t="shared" si="30"/>
        <v>0</v>
      </c>
      <c r="CE53" s="48">
        <f t="shared" si="31"/>
        <v>0</v>
      </c>
      <c r="CF53" s="48">
        <f t="shared" si="32"/>
        <v>0</v>
      </c>
      <c r="CG53" s="48">
        <f t="shared" si="33"/>
        <v>0</v>
      </c>
      <c r="CH53" s="48">
        <f t="shared" si="34"/>
        <v>0</v>
      </c>
      <c r="CI53" s="48">
        <f t="shared" si="35"/>
        <v>0</v>
      </c>
      <c r="CJ53" s="48">
        <f t="shared" si="36"/>
        <v>0</v>
      </c>
      <c r="CK53" s="48">
        <f t="shared" si="37"/>
        <v>0</v>
      </c>
      <c r="CL53" s="48">
        <f t="shared" si="38"/>
        <v>0</v>
      </c>
    </row>
    <row r="54" spans="1:90" ht="10.5" customHeight="1" x14ac:dyDescent="0.25">
      <c r="A54" s="125"/>
      <c r="B54" s="126">
        <v>2</v>
      </c>
      <c r="C54" s="122" t="s">
        <v>77</v>
      </c>
      <c r="D54" s="11" t="s">
        <v>17</v>
      </c>
      <c r="E54" s="53"/>
      <c r="F54" s="52"/>
      <c r="G54" s="52"/>
      <c r="H54" s="51"/>
      <c r="I54" s="54"/>
      <c r="J54" s="53"/>
      <c r="K54" s="52"/>
      <c r="L54" s="52" t="s">
        <v>18</v>
      </c>
      <c r="M54" s="51"/>
      <c r="N54" s="54"/>
      <c r="O54" s="53"/>
      <c r="P54" s="52"/>
      <c r="Q54" s="52"/>
      <c r="R54" s="51"/>
      <c r="S54" s="54"/>
      <c r="T54" s="53"/>
      <c r="U54" s="52"/>
      <c r="V54" s="52" t="s">
        <v>18</v>
      </c>
      <c r="W54" s="51"/>
      <c r="X54" s="54"/>
      <c r="Y54" s="53"/>
      <c r="Z54" s="52"/>
      <c r="AA54" s="52"/>
      <c r="AB54" s="51"/>
      <c r="AC54" s="54"/>
      <c r="AD54" s="53"/>
      <c r="AE54" s="52"/>
      <c r="AF54" s="52" t="s">
        <v>18</v>
      </c>
      <c r="AG54" s="51"/>
      <c r="AH54" s="54"/>
      <c r="AI54" s="53"/>
      <c r="AJ54" s="52"/>
      <c r="AK54" s="52"/>
      <c r="AL54" s="51"/>
      <c r="AM54" s="54"/>
      <c r="AN54" s="53"/>
      <c r="AO54" s="52"/>
      <c r="AP54" s="52" t="s">
        <v>18</v>
      </c>
      <c r="AQ54" s="51"/>
      <c r="AR54" s="54"/>
      <c r="AS54" s="53"/>
      <c r="AT54" s="52"/>
      <c r="AU54" s="52"/>
      <c r="AV54" s="51"/>
      <c r="AW54" s="54"/>
      <c r="AX54" s="53"/>
      <c r="AY54" s="52"/>
      <c r="AZ54" s="52" t="s">
        <v>18</v>
      </c>
      <c r="BA54" s="51"/>
      <c r="BB54" s="54"/>
      <c r="BC54" s="53"/>
      <c r="BD54" s="52"/>
      <c r="BE54" s="52"/>
      <c r="BF54" s="51"/>
      <c r="BG54" s="54"/>
      <c r="BH54" s="53"/>
      <c r="BI54" s="52"/>
      <c r="BJ54" s="52" t="s">
        <v>18</v>
      </c>
      <c r="BK54" s="51"/>
      <c r="BL54" s="54"/>
      <c r="BM54" s="152"/>
      <c r="BN54" s="48">
        <v>1</v>
      </c>
      <c r="BO54" s="48">
        <f t="shared" si="0"/>
        <v>0</v>
      </c>
      <c r="BP54" s="48">
        <f t="shared" si="1"/>
        <v>1</v>
      </c>
      <c r="BQ54" s="48">
        <f t="shared" si="2"/>
        <v>0</v>
      </c>
      <c r="BR54" s="48">
        <f t="shared" si="3"/>
        <v>1</v>
      </c>
      <c r="BS54" s="48">
        <f t="shared" si="4"/>
        <v>0</v>
      </c>
      <c r="BT54" s="48">
        <f t="shared" si="5"/>
        <v>1</v>
      </c>
      <c r="BU54" s="48">
        <f t="shared" si="6"/>
        <v>0</v>
      </c>
      <c r="BV54" s="48">
        <f t="shared" si="7"/>
        <v>1</v>
      </c>
      <c r="BW54" s="48">
        <f t="shared" si="8"/>
        <v>0</v>
      </c>
      <c r="BX54" s="48">
        <f t="shared" si="24"/>
        <v>1</v>
      </c>
      <c r="BY54" s="48">
        <f t="shared" si="25"/>
        <v>0</v>
      </c>
      <c r="BZ54" s="48">
        <f t="shared" si="26"/>
        <v>1</v>
      </c>
      <c r="CA54" s="48" t="str">
        <f t="shared" si="27"/>
        <v/>
      </c>
      <c r="CB54" s="48" t="str">
        <f t="shared" si="28"/>
        <v/>
      </c>
      <c r="CC54" s="48" t="str">
        <f t="shared" si="29"/>
        <v/>
      </c>
      <c r="CD54" s="48" t="str">
        <f t="shared" si="30"/>
        <v/>
      </c>
      <c r="CE54" s="48" t="str">
        <f t="shared" si="31"/>
        <v/>
      </c>
      <c r="CF54" s="48" t="str">
        <f t="shared" si="32"/>
        <v/>
      </c>
      <c r="CG54" s="48" t="str">
        <f t="shared" si="33"/>
        <v/>
      </c>
      <c r="CH54" s="48" t="str">
        <f t="shared" si="34"/>
        <v/>
      </c>
      <c r="CI54" s="48" t="str">
        <f t="shared" si="35"/>
        <v/>
      </c>
      <c r="CJ54" s="48" t="str">
        <f t="shared" si="36"/>
        <v/>
      </c>
      <c r="CK54" s="48" t="str">
        <f t="shared" si="37"/>
        <v/>
      </c>
      <c r="CL54" s="48" t="str">
        <f t="shared" si="38"/>
        <v/>
      </c>
    </row>
    <row r="55" spans="1:90" ht="12" customHeight="1" thickBot="1" x14ac:dyDescent="0.3">
      <c r="A55" s="125"/>
      <c r="B55" s="127"/>
      <c r="C55" s="123"/>
      <c r="D55" s="12" t="s">
        <v>19</v>
      </c>
      <c r="E55" s="57"/>
      <c r="F55" s="58"/>
      <c r="G55" s="58"/>
      <c r="H55" s="59"/>
      <c r="I55" s="60"/>
      <c r="J55" s="57"/>
      <c r="K55" s="58"/>
      <c r="L55" s="81" t="s">
        <v>18</v>
      </c>
      <c r="M55" s="59"/>
      <c r="N55" s="60"/>
      <c r="O55" s="57"/>
      <c r="P55" s="58"/>
      <c r="Q55" s="58"/>
      <c r="R55" s="59"/>
      <c r="S55" s="60"/>
      <c r="T55" s="57"/>
      <c r="U55" s="58"/>
      <c r="V55" s="58"/>
      <c r="W55" s="59"/>
      <c r="X55" s="60"/>
      <c r="Y55" s="57"/>
      <c r="Z55" s="58"/>
      <c r="AA55" s="18"/>
      <c r="AB55" s="59"/>
      <c r="AC55" s="60"/>
      <c r="AD55" s="57"/>
      <c r="AE55" s="58"/>
      <c r="AF55" s="58"/>
      <c r="AG55" s="59"/>
      <c r="AH55" s="60"/>
      <c r="AI55" s="57"/>
      <c r="AJ55" s="58"/>
      <c r="AK55" s="18"/>
      <c r="AL55" s="59"/>
      <c r="AM55" s="60"/>
      <c r="AN55" s="57"/>
      <c r="AO55" s="58"/>
      <c r="AP55" s="58"/>
      <c r="AQ55" s="59"/>
      <c r="AR55" s="60"/>
      <c r="AS55" s="57"/>
      <c r="AT55" s="58"/>
      <c r="AU55" s="18"/>
      <c r="AV55" s="59"/>
      <c r="AW55" s="60"/>
      <c r="AX55" s="57"/>
      <c r="AY55" s="58"/>
      <c r="AZ55" s="58"/>
      <c r="BA55" s="59"/>
      <c r="BB55" s="60"/>
      <c r="BC55" s="57"/>
      <c r="BD55" s="58"/>
      <c r="BE55" s="18"/>
      <c r="BF55" s="59"/>
      <c r="BG55" s="60"/>
      <c r="BH55" s="57"/>
      <c r="BI55" s="58"/>
      <c r="BJ55" s="58"/>
      <c r="BK55" s="59"/>
      <c r="BL55" s="60"/>
      <c r="BM55" s="153"/>
      <c r="BN55" s="48">
        <v>0</v>
      </c>
      <c r="BO55" s="48" t="str">
        <f t="shared" si="0"/>
        <v/>
      </c>
      <c r="BP55" s="48" t="str">
        <f t="shared" si="1"/>
        <v/>
      </c>
      <c r="BQ55" s="48" t="str">
        <f t="shared" si="2"/>
        <v/>
      </c>
      <c r="BR55" s="48" t="str">
        <f t="shared" si="3"/>
        <v/>
      </c>
      <c r="BS55" s="48" t="str">
        <f t="shared" si="4"/>
        <v/>
      </c>
      <c r="BT55" s="48" t="str">
        <f t="shared" si="5"/>
        <v/>
      </c>
      <c r="BU55" s="48" t="str">
        <f t="shared" si="6"/>
        <v/>
      </c>
      <c r="BV55" s="48" t="str">
        <f t="shared" si="7"/>
        <v/>
      </c>
      <c r="BW55" s="48" t="str">
        <f t="shared" si="8"/>
        <v/>
      </c>
      <c r="BX55" s="48" t="str">
        <f t="shared" si="24"/>
        <v/>
      </c>
      <c r="BY55" s="48" t="str">
        <f t="shared" si="25"/>
        <v/>
      </c>
      <c r="BZ55" s="48" t="str">
        <f t="shared" si="26"/>
        <v/>
      </c>
      <c r="CA55" s="48">
        <f t="shared" si="27"/>
        <v>0</v>
      </c>
      <c r="CB55" s="48">
        <f t="shared" si="28"/>
        <v>1</v>
      </c>
      <c r="CC55" s="48">
        <f t="shared" si="29"/>
        <v>0</v>
      </c>
      <c r="CD55" s="48">
        <f t="shared" si="30"/>
        <v>0</v>
      </c>
      <c r="CE55" s="48">
        <f t="shared" si="31"/>
        <v>0</v>
      </c>
      <c r="CF55" s="48">
        <f t="shared" si="32"/>
        <v>0</v>
      </c>
      <c r="CG55" s="48">
        <f t="shared" si="33"/>
        <v>0</v>
      </c>
      <c r="CH55" s="48">
        <f t="shared" si="34"/>
        <v>0</v>
      </c>
      <c r="CI55" s="48">
        <f t="shared" si="35"/>
        <v>0</v>
      </c>
      <c r="CJ55" s="48">
        <f t="shared" si="36"/>
        <v>0</v>
      </c>
      <c r="CK55" s="48">
        <f t="shared" si="37"/>
        <v>0</v>
      </c>
      <c r="CL55" s="48">
        <f t="shared" si="38"/>
        <v>0</v>
      </c>
    </row>
    <row r="56" spans="1:90" ht="13.5" customHeight="1" x14ac:dyDescent="0.25">
      <c r="A56" s="125"/>
      <c r="B56" s="126">
        <v>3</v>
      </c>
      <c r="C56" s="122" t="s">
        <v>103</v>
      </c>
      <c r="D56" s="11" t="s">
        <v>17</v>
      </c>
      <c r="E56" s="53"/>
      <c r="F56" s="52"/>
      <c r="G56" s="52"/>
      <c r="H56" s="51"/>
      <c r="I56" s="54"/>
      <c r="J56" s="53"/>
      <c r="K56" s="52"/>
      <c r="L56" s="52"/>
      <c r="M56" s="51"/>
      <c r="N56" s="54"/>
      <c r="O56" s="53"/>
      <c r="P56" s="52"/>
      <c r="Q56" s="52" t="s">
        <v>18</v>
      </c>
      <c r="R56" s="51"/>
      <c r="S56" s="54"/>
      <c r="T56" s="55"/>
      <c r="U56" s="52"/>
      <c r="V56" s="52"/>
      <c r="W56" s="51"/>
      <c r="X56" s="54"/>
      <c r="Y56" s="53"/>
      <c r="Z56" s="52"/>
      <c r="AA56" s="52"/>
      <c r="AB56" s="51"/>
      <c r="AC56" s="54"/>
      <c r="AD56" s="53"/>
      <c r="AE56" s="52"/>
      <c r="AF56" s="52" t="s">
        <v>18</v>
      </c>
      <c r="AG56" s="51"/>
      <c r="AH56" s="51"/>
      <c r="AI56" s="53"/>
      <c r="AJ56" s="52"/>
      <c r="AK56" s="52"/>
      <c r="AL56" s="51"/>
      <c r="AM56" s="54"/>
      <c r="AN56" s="53"/>
      <c r="AO56" s="52"/>
      <c r="AP56" s="52"/>
      <c r="AQ56" s="56"/>
      <c r="AR56" s="54"/>
      <c r="AS56" s="53"/>
      <c r="AT56" s="52"/>
      <c r="AU56" s="52" t="s">
        <v>18</v>
      </c>
      <c r="AV56" s="56"/>
      <c r="AW56" s="54"/>
      <c r="AX56" s="53"/>
      <c r="AY56" s="52"/>
      <c r="AZ56" s="52"/>
      <c r="BA56" s="51"/>
      <c r="BB56" s="54"/>
      <c r="BC56" s="53"/>
      <c r="BD56" s="52"/>
      <c r="BE56" s="52"/>
      <c r="BF56" s="56"/>
      <c r="BG56" s="54"/>
      <c r="BH56" s="53"/>
      <c r="BI56" s="52"/>
      <c r="BJ56" s="51" t="s">
        <v>18</v>
      </c>
      <c r="BK56" s="56"/>
      <c r="BL56" s="54"/>
      <c r="BM56" s="152"/>
      <c r="BN56" s="48">
        <v>1</v>
      </c>
      <c r="BO56" s="48">
        <f t="shared" si="0"/>
        <v>0</v>
      </c>
      <c r="BP56" s="48">
        <f t="shared" si="1"/>
        <v>0</v>
      </c>
      <c r="BQ56" s="48">
        <f t="shared" si="2"/>
        <v>1</v>
      </c>
      <c r="BR56" s="48">
        <f t="shared" si="3"/>
        <v>0</v>
      </c>
      <c r="BS56" s="48">
        <f t="shared" si="4"/>
        <v>0</v>
      </c>
      <c r="BT56" s="48">
        <f t="shared" si="5"/>
        <v>1</v>
      </c>
      <c r="BU56" s="48">
        <f t="shared" si="6"/>
        <v>0</v>
      </c>
      <c r="BV56" s="48">
        <f t="shared" si="7"/>
        <v>0</v>
      </c>
      <c r="BW56" s="48">
        <f t="shared" si="8"/>
        <v>1</v>
      </c>
      <c r="BX56" s="48">
        <f t="shared" si="24"/>
        <v>0</v>
      </c>
      <c r="BY56" s="48">
        <f t="shared" si="25"/>
        <v>0</v>
      </c>
      <c r="BZ56" s="48">
        <f t="shared" si="26"/>
        <v>1</v>
      </c>
      <c r="CA56" s="48" t="str">
        <f t="shared" si="27"/>
        <v/>
      </c>
      <c r="CB56" s="48" t="str">
        <f t="shared" si="28"/>
        <v/>
      </c>
      <c r="CC56" s="48" t="str">
        <f t="shared" si="29"/>
        <v/>
      </c>
      <c r="CD56" s="48" t="str">
        <f t="shared" si="30"/>
        <v/>
      </c>
      <c r="CE56" s="48" t="str">
        <f t="shared" si="31"/>
        <v/>
      </c>
      <c r="CF56" s="48" t="str">
        <f t="shared" si="32"/>
        <v/>
      </c>
      <c r="CG56" s="48" t="str">
        <f t="shared" si="33"/>
        <v/>
      </c>
      <c r="CH56" s="48" t="str">
        <f t="shared" si="34"/>
        <v/>
      </c>
      <c r="CI56" s="48" t="str">
        <f t="shared" si="35"/>
        <v/>
      </c>
      <c r="CJ56" s="48" t="str">
        <f t="shared" si="36"/>
        <v/>
      </c>
      <c r="CK56" s="48" t="str">
        <f t="shared" si="37"/>
        <v/>
      </c>
      <c r="CL56" s="48" t="str">
        <f t="shared" si="38"/>
        <v/>
      </c>
    </row>
    <row r="57" spans="1:90" ht="13.5" customHeight="1" thickBot="1" x14ac:dyDescent="0.3">
      <c r="A57" s="125"/>
      <c r="B57" s="127"/>
      <c r="C57" s="123"/>
      <c r="D57" s="12" t="s">
        <v>19</v>
      </c>
      <c r="E57" s="57"/>
      <c r="F57" s="58"/>
      <c r="G57" s="58"/>
      <c r="H57" s="59"/>
      <c r="I57" s="60"/>
      <c r="J57" s="57"/>
      <c r="K57" s="58"/>
      <c r="L57" s="58"/>
      <c r="M57" s="59"/>
      <c r="N57" s="60"/>
      <c r="O57" s="57"/>
      <c r="Q57" s="81" t="s">
        <v>18</v>
      </c>
      <c r="R57" s="59"/>
      <c r="S57" s="60"/>
      <c r="T57" s="57"/>
      <c r="U57" s="58"/>
      <c r="V57" s="58"/>
      <c r="W57" s="59"/>
      <c r="X57" s="60"/>
      <c r="Y57" s="61"/>
      <c r="Z57" s="58"/>
      <c r="AA57" s="58"/>
      <c r="AB57" s="59"/>
      <c r="AC57" s="60"/>
      <c r="AD57" s="57"/>
      <c r="AE57" s="58"/>
      <c r="AF57" s="58"/>
      <c r="AG57" s="63"/>
      <c r="AH57" s="63"/>
      <c r="AI57" s="57"/>
      <c r="AJ57" s="58"/>
      <c r="AK57" s="58"/>
      <c r="AL57" s="64"/>
      <c r="AM57" s="60"/>
      <c r="AN57" s="57"/>
      <c r="AO57" s="58"/>
      <c r="AP57" s="58"/>
      <c r="AQ57" s="64"/>
      <c r="AR57" s="60"/>
      <c r="AS57" s="57"/>
      <c r="AT57" s="58"/>
      <c r="AU57" s="58"/>
      <c r="AV57" s="64"/>
      <c r="AW57" s="60"/>
      <c r="AX57" s="57"/>
      <c r="AY57" s="58"/>
      <c r="AZ57" s="58"/>
      <c r="BA57" s="64"/>
      <c r="BB57" s="60"/>
      <c r="BC57" s="57"/>
      <c r="BD57" s="64"/>
      <c r="BE57" s="58"/>
      <c r="BF57" s="64"/>
      <c r="BG57" s="60"/>
      <c r="BH57" s="57"/>
      <c r="BI57" s="58"/>
      <c r="BJ57" s="58"/>
      <c r="BK57" s="64"/>
      <c r="BL57" s="60"/>
      <c r="BM57" s="153"/>
      <c r="BN57" s="48">
        <v>0</v>
      </c>
      <c r="BO57" s="48" t="str">
        <f t="shared" si="0"/>
        <v/>
      </c>
      <c r="BP57" s="48" t="str">
        <f t="shared" si="1"/>
        <v/>
      </c>
      <c r="BQ57" s="48" t="str">
        <f t="shared" si="2"/>
        <v/>
      </c>
      <c r="BR57" s="48" t="str">
        <f t="shared" si="3"/>
        <v/>
      </c>
      <c r="BS57" s="48" t="str">
        <f t="shared" si="4"/>
        <v/>
      </c>
      <c r="BT57" s="48" t="str">
        <f t="shared" si="5"/>
        <v/>
      </c>
      <c r="BU57" s="48" t="str">
        <f t="shared" si="6"/>
        <v/>
      </c>
      <c r="BV57" s="48" t="str">
        <f t="shared" si="7"/>
        <v/>
      </c>
      <c r="BW57" s="48" t="str">
        <f t="shared" si="8"/>
        <v/>
      </c>
      <c r="BX57" s="48" t="str">
        <f t="shared" si="24"/>
        <v/>
      </c>
      <c r="BY57" s="48" t="str">
        <f t="shared" si="25"/>
        <v/>
      </c>
      <c r="BZ57" s="48" t="str">
        <f t="shared" si="26"/>
        <v/>
      </c>
      <c r="CA57" s="48">
        <f t="shared" si="27"/>
        <v>0</v>
      </c>
      <c r="CB57" s="48">
        <f t="shared" si="28"/>
        <v>0</v>
      </c>
      <c r="CC57" s="48">
        <f t="shared" si="29"/>
        <v>1</v>
      </c>
      <c r="CD57" s="48">
        <f t="shared" si="30"/>
        <v>0</v>
      </c>
      <c r="CE57" s="48">
        <f t="shared" si="31"/>
        <v>0</v>
      </c>
      <c r="CF57" s="48">
        <f t="shared" si="32"/>
        <v>0</v>
      </c>
      <c r="CG57" s="48">
        <f t="shared" si="33"/>
        <v>0</v>
      </c>
      <c r="CH57" s="48">
        <f t="shared" si="34"/>
        <v>0</v>
      </c>
      <c r="CI57" s="48">
        <f t="shared" si="35"/>
        <v>0</v>
      </c>
      <c r="CJ57" s="48">
        <f t="shared" si="36"/>
        <v>0</v>
      </c>
      <c r="CK57" s="48">
        <f t="shared" si="37"/>
        <v>0</v>
      </c>
      <c r="CL57" s="48">
        <f t="shared" si="38"/>
        <v>0</v>
      </c>
    </row>
    <row r="58" spans="1:90" ht="12" customHeight="1" x14ac:dyDescent="0.25">
      <c r="A58" s="125"/>
      <c r="B58" s="126">
        <v>4</v>
      </c>
      <c r="C58" s="122" t="s">
        <v>78</v>
      </c>
      <c r="D58" s="11" t="s">
        <v>17</v>
      </c>
      <c r="E58" s="53"/>
      <c r="F58" s="52"/>
      <c r="G58" s="52" t="s">
        <v>18</v>
      </c>
      <c r="H58" s="51"/>
      <c r="I58" s="54"/>
      <c r="J58" s="53"/>
      <c r="K58" s="52"/>
      <c r="L58" s="52"/>
      <c r="M58" s="51"/>
      <c r="N58" s="54"/>
      <c r="O58" s="53"/>
      <c r="P58" s="52"/>
      <c r="Q58" s="52" t="s">
        <v>18</v>
      </c>
      <c r="R58" s="51"/>
      <c r="S58" s="54"/>
      <c r="T58" s="53"/>
      <c r="U58" s="51"/>
      <c r="V58" s="52"/>
      <c r="W58" s="51"/>
      <c r="X58" s="54"/>
      <c r="Y58" s="53"/>
      <c r="Z58" s="51"/>
      <c r="AA58" s="52" t="s">
        <v>18</v>
      </c>
      <c r="AB58" s="51"/>
      <c r="AC58" s="54"/>
      <c r="AD58" s="53"/>
      <c r="AE58" s="51"/>
      <c r="AF58" s="52"/>
      <c r="AG58" s="51"/>
      <c r="AH58" s="54"/>
      <c r="AI58" s="53"/>
      <c r="AJ58" s="51"/>
      <c r="AK58" s="52" t="s">
        <v>18</v>
      </c>
      <c r="AL58" s="51"/>
      <c r="AM58" s="54"/>
      <c r="AN58" s="53"/>
      <c r="AO58" s="56"/>
      <c r="AP58" s="52"/>
      <c r="AQ58" s="51"/>
      <c r="AR58" s="54"/>
      <c r="AS58" s="53"/>
      <c r="AT58" s="51"/>
      <c r="AU58" s="52" t="s">
        <v>18</v>
      </c>
      <c r="AV58" s="51"/>
      <c r="AW58" s="54"/>
      <c r="AX58" s="53"/>
      <c r="AY58" s="52"/>
      <c r="AZ58" s="52"/>
      <c r="BA58" s="52"/>
      <c r="BB58" s="54"/>
      <c r="BC58" s="53"/>
      <c r="BD58" s="51"/>
      <c r="BE58" s="52" t="s">
        <v>18</v>
      </c>
      <c r="BF58" s="52"/>
      <c r="BG58" s="54"/>
      <c r="BH58" s="51"/>
      <c r="BI58" s="51"/>
      <c r="BJ58" s="52"/>
      <c r="BK58" s="51"/>
      <c r="BL58" s="54"/>
      <c r="BM58" s="152"/>
      <c r="BN58" s="48">
        <v>1</v>
      </c>
      <c r="BO58" s="48">
        <f t="shared" si="0"/>
        <v>1</v>
      </c>
      <c r="BP58" s="48">
        <f t="shared" si="1"/>
        <v>0</v>
      </c>
      <c r="BQ58" s="48">
        <f t="shared" si="2"/>
        <v>1</v>
      </c>
      <c r="BR58" s="48">
        <f t="shared" si="3"/>
        <v>0</v>
      </c>
      <c r="BS58" s="48">
        <f t="shared" si="4"/>
        <v>1</v>
      </c>
      <c r="BT58" s="48">
        <f t="shared" si="5"/>
        <v>0</v>
      </c>
      <c r="BU58" s="48">
        <f t="shared" si="6"/>
        <v>1</v>
      </c>
      <c r="BV58" s="48">
        <f t="shared" si="7"/>
        <v>0</v>
      </c>
      <c r="BW58" s="48">
        <f t="shared" si="8"/>
        <v>1</v>
      </c>
      <c r="BX58" s="48">
        <f t="shared" si="24"/>
        <v>0</v>
      </c>
      <c r="BY58" s="48">
        <f t="shared" si="25"/>
        <v>1</v>
      </c>
      <c r="BZ58" s="48">
        <f t="shared" si="26"/>
        <v>0</v>
      </c>
      <c r="CA58" s="48" t="str">
        <f t="shared" si="27"/>
        <v/>
      </c>
      <c r="CB58" s="48" t="str">
        <f t="shared" si="28"/>
        <v/>
      </c>
      <c r="CC58" s="48" t="str">
        <f t="shared" si="29"/>
        <v/>
      </c>
      <c r="CD58" s="48" t="str">
        <f t="shared" si="30"/>
        <v/>
      </c>
      <c r="CE58" s="48" t="str">
        <f t="shared" si="31"/>
        <v/>
      </c>
      <c r="CF58" s="48" t="str">
        <f t="shared" si="32"/>
        <v/>
      </c>
      <c r="CG58" s="48" t="str">
        <f t="shared" si="33"/>
        <v/>
      </c>
      <c r="CH58" s="48" t="str">
        <f t="shared" si="34"/>
        <v/>
      </c>
      <c r="CI58" s="48" t="str">
        <f t="shared" si="35"/>
        <v/>
      </c>
      <c r="CJ58" s="48" t="str">
        <f t="shared" si="36"/>
        <v/>
      </c>
      <c r="CK58" s="48" t="str">
        <f t="shared" si="37"/>
        <v/>
      </c>
      <c r="CL58" s="48" t="str">
        <f t="shared" si="38"/>
        <v/>
      </c>
    </row>
    <row r="59" spans="1:90" ht="12" customHeight="1" thickBot="1" x14ac:dyDescent="0.3">
      <c r="A59" s="125"/>
      <c r="B59" s="127"/>
      <c r="C59" s="123"/>
      <c r="D59" s="12" t="s">
        <v>19</v>
      </c>
      <c r="E59" s="57"/>
      <c r="F59" s="58"/>
      <c r="G59" s="81" t="s">
        <v>18</v>
      </c>
      <c r="H59" s="59"/>
      <c r="I59" s="60"/>
      <c r="J59" s="57"/>
      <c r="K59" s="58"/>
      <c r="L59" s="58"/>
      <c r="M59" s="59"/>
      <c r="N59" s="60"/>
      <c r="O59" s="57"/>
      <c r="P59" s="58"/>
      <c r="Q59" s="81" t="s">
        <v>18</v>
      </c>
      <c r="R59" s="59"/>
      <c r="S59" s="60"/>
      <c r="T59" s="57"/>
      <c r="U59" s="58"/>
      <c r="V59" s="18"/>
      <c r="W59" s="59"/>
      <c r="X59" s="60"/>
      <c r="Y59" s="57"/>
      <c r="Z59" s="58"/>
      <c r="AA59" s="18"/>
      <c r="AB59" s="58"/>
      <c r="AC59" s="60"/>
      <c r="AD59" s="57"/>
      <c r="AE59" s="58"/>
      <c r="AF59" s="18"/>
      <c r="AG59" s="59"/>
      <c r="AH59" s="60"/>
      <c r="AI59" s="57"/>
      <c r="AJ59" s="58"/>
      <c r="AK59" s="18"/>
      <c r="AL59" s="59"/>
      <c r="AM59" s="60"/>
      <c r="AN59" s="57"/>
      <c r="AO59" s="58"/>
      <c r="AP59" s="18"/>
      <c r="AQ59" s="59"/>
      <c r="AR59" s="60"/>
      <c r="AS59" s="57"/>
      <c r="AT59" s="58"/>
      <c r="AU59" s="18"/>
      <c r="AV59" s="59"/>
      <c r="AW59" s="60"/>
      <c r="AX59" s="57"/>
      <c r="AY59" s="58"/>
      <c r="AZ59" s="18"/>
      <c r="BA59" s="59"/>
      <c r="BB59" s="60"/>
      <c r="BC59" s="57"/>
      <c r="BD59" s="58"/>
      <c r="BE59" s="18"/>
      <c r="BF59" s="58"/>
      <c r="BG59" s="60"/>
      <c r="BH59" s="58"/>
      <c r="BI59" s="58"/>
      <c r="BJ59" s="18"/>
      <c r="BK59" s="59"/>
      <c r="BL59" s="60"/>
      <c r="BM59" s="153"/>
      <c r="BN59" s="48">
        <v>0</v>
      </c>
      <c r="BO59" s="48" t="str">
        <f t="shared" si="0"/>
        <v/>
      </c>
      <c r="BP59" s="48" t="str">
        <f t="shared" si="1"/>
        <v/>
      </c>
      <c r="BQ59" s="48" t="str">
        <f t="shared" si="2"/>
        <v/>
      </c>
      <c r="BR59" s="48" t="str">
        <f t="shared" si="3"/>
        <v/>
      </c>
      <c r="BS59" s="48" t="str">
        <f t="shared" si="4"/>
        <v/>
      </c>
      <c r="BT59" s="48" t="str">
        <f t="shared" si="5"/>
        <v/>
      </c>
      <c r="BU59" s="48" t="str">
        <f t="shared" si="6"/>
        <v/>
      </c>
      <c r="BV59" s="48" t="str">
        <f t="shared" si="7"/>
        <v/>
      </c>
      <c r="BW59" s="48" t="str">
        <f t="shared" si="8"/>
        <v/>
      </c>
      <c r="BX59" s="48" t="str">
        <f t="shared" si="24"/>
        <v/>
      </c>
      <c r="BY59" s="48" t="str">
        <f t="shared" si="25"/>
        <v/>
      </c>
      <c r="BZ59" s="48" t="str">
        <f t="shared" si="26"/>
        <v/>
      </c>
      <c r="CA59" s="48">
        <f t="shared" si="27"/>
        <v>1</v>
      </c>
      <c r="CB59" s="48">
        <f t="shared" si="28"/>
        <v>0</v>
      </c>
      <c r="CC59" s="48">
        <f t="shared" si="29"/>
        <v>1</v>
      </c>
      <c r="CD59" s="48">
        <f t="shared" si="30"/>
        <v>0</v>
      </c>
      <c r="CE59" s="48">
        <f t="shared" si="31"/>
        <v>0</v>
      </c>
      <c r="CF59" s="48">
        <f t="shared" si="32"/>
        <v>0</v>
      </c>
      <c r="CG59" s="48">
        <f t="shared" si="33"/>
        <v>0</v>
      </c>
      <c r="CH59" s="48">
        <f t="shared" si="34"/>
        <v>0</v>
      </c>
      <c r="CI59" s="48">
        <f t="shared" si="35"/>
        <v>0</v>
      </c>
      <c r="CJ59" s="48">
        <f t="shared" si="36"/>
        <v>0</v>
      </c>
      <c r="CK59" s="48">
        <f t="shared" si="37"/>
        <v>0</v>
      </c>
      <c r="CL59" s="48">
        <f t="shared" si="38"/>
        <v>0</v>
      </c>
    </row>
    <row r="60" spans="1:90" ht="12" customHeight="1" x14ac:dyDescent="0.25">
      <c r="A60" s="125"/>
      <c r="B60" s="126">
        <v>5</v>
      </c>
      <c r="C60" s="122" t="s">
        <v>89</v>
      </c>
      <c r="D60" s="11" t="s">
        <v>17</v>
      </c>
      <c r="E60" s="53"/>
      <c r="F60" s="52"/>
      <c r="G60" s="52"/>
      <c r="H60" s="51"/>
      <c r="I60" s="54"/>
      <c r="J60" s="53"/>
      <c r="K60" s="52"/>
      <c r="L60" s="52" t="s">
        <v>18</v>
      </c>
      <c r="M60" s="51"/>
      <c r="N60" s="54"/>
      <c r="O60" s="53"/>
      <c r="P60" s="52"/>
      <c r="Q60" s="52"/>
      <c r="R60" s="51"/>
      <c r="S60" s="54"/>
      <c r="T60" s="55"/>
      <c r="U60" s="52"/>
      <c r="V60" s="52" t="s">
        <v>18</v>
      </c>
      <c r="W60" s="51"/>
      <c r="X60" s="54"/>
      <c r="Y60" s="53"/>
      <c r="Z60" s="52"/>
      <c r="AA60" s="52"/>
      <c r="AB60" s="51"/>
      <c r="AC60" s="54"/>
      <c r="AD60" s="53"/>
      <c r="AE60" s="52"/>
      <c r="AF60" s="52" t="s">
        <v>18</v>
      </c>
      <c r="AG60" s="51"/>
      <c r="AH60" s="51"/>
      <c r="AI60" s="53"/>
      <c r="AJ60" s="52"/>
      <c r="AK60" s="52"/>
      <c r="AL60" s="51"/>
      <c r="AM60" s="54"/>
      <c r="AN60" s="53"/>
      <c r="AO60" s="52"/>
      <c r="AP60" s="52" t="s">
        <v>18</v>
      </c>
      <c r="AQ60" s="56"/>
      <c r="AR60" s="54"/>
      <c r="AS60" s="53"/>
      <c r="AT60" s="52"/>
      <c r="AU60" s="52"/>
      <c r="AV60" s="56"/>
      <c r="AW60" s="54"/>
      <c r="AX60" s="53"/>
      <c r="AY60" s="52"/>
      <c r="AZ60" s="52" t="s">
        <v>18</v>
      </c>
      <c r="BA60" s="51"/>
      <c r="BB60" s="54"/>
      <c r="BC60" s="53"/>
      <c r="BD60" s="52"/>
      <c r="BE60" s="52"/>
      <c r="BF60" s="56"/>
      <c r="BG60" s="54"/>
      <c r="BH60" s="53"/>
      <c r="BI60" s="52"/>
      <c r="BJ60" s="51" t="s">
        <v>18</v>
      </c>
      <c r="BK60" s="56"/>
      <c r="BL60" s="54"/>
      <c r="BM60" s="152"/>
      <c r="BN60" s="48">
        <v>1</v>
      </c>
      <c r="BO60" s="48">
        <f t="shared" si="0"/>
        <v>0</v>
      </c>
      <c r="BP60" s="48">
        <f t="shared" si="1"/>
        <v>1</v>
      </c>
      <c r="BQ60" s="48">
        <f t="shared" si="2"/>
        <v>0</v>
      </c>
      <c r="BR60" s="48">
        <f t="shared" si="3"/>
        <v>1</v>
      </c>
      <c r="BS60" s="48">
        <f t="shared" si="4"/>
        <v>0</v>
      </c>
      <c r="BT60" s="48">
        <f t="shared" si="5"/>
        <v>1</v>
      </c>
      <c r="BU60" s="48">
        <f t="shared" si="6"/>
        <v>0</v>
      </c>
      <c r="BV60" s="48">
        <f t="shared" si="7"/>
        <v>1</v>
      </c>
      <c r="BW60" s="48">
        <f t="shared" si="8"/>
        <v>0</v>
      </c>
      <c r="BX60" s="48">
        <f t="shared" si="24"/>
        <v>1</v>
      </c>
      <c r="BY60" s="48">
        <f t="shared" si="25"/>
        <v>0</v>
      </c>
      <c r="BZ60" s="48">
        <f t="shared" si="26"/>
        <v>1</v>
      </c>
      <c r="CA60" s="48" t="str">
        <f t="shared" si="27"/>
        <v/>
      </c>
      <c r="CB60" s="48" t="str">
        <f t="shared" si="28"/>
        <v/>
      </c>
      <c r="CC60" s="48" t="str">
        <f t="shared" si="29"/>
        <v/>
      </c>
      <c r="CD60" s="48" t="str">
        <f t="shared" si="30"/>
        <v/>
      </c>
      <c r="CE60" s="48" t="str">
        <f t="shared" si="31"/>
        <v/>
      </c>
      <c r="CF60" s="48" t="str">
        <f t="shared" si="32"/>
        <v/>
      </c>
      <c r="CG60" s="48" t="str">
        <f t="shared" si="33"/>
        <v/>
      </c>
      <c r="CH60" s="48" t="str">
        <f t="shared" si="34"/>
        <v/>
      </c>
      <c r="CI60" s="48" t="str">
        <f t="shared" si="35"/>
        <v/>
      </c>
      <c r="CJ60" s="48" t="str">
        <f t="shared" si="36"/>
        <v/>
      </c>
      <c r="CK60" s="48" t="str">
        <f t="shared" si="37"/>
        <v/>
      </c>
      <c r="CL60" s="48" t="str">
        <f t="shared" si="38"/>
        <v/>
      </c>
    </row>
    <row r="61" spans="1:90" ht="12" customHeight="1" thickBot="1" x14ac:dyDescent="0.3">
      <c r="A61" s="125"/>
      <c r="B61" s="127"/>
      <c r="C61" s="123"/>
      <c r="D61" s="12" t="s">
        <v>19</v>
      </c>
      <c r="E61" s="57"/>
      <c r="F61" s="58"/>
      <c r="G61" s="58"/>
      <c r="H61" s="59"/>
      <c r="I61" s="60"/>
      <c r="J61" s="57"/>
      <c r="K61" s="58"/>
      <c r="L61" s="81" t="s">
        <v>18</v>
      </c>
      <c r="M61" s="59"/>
      <c r="N61" s="60"/>
      <c r="O61" s="57"/>
      <c r="Q61" s="58"/>
      <c r="R61" s="59"/>
      <c r="S61" s="60"/>
      <c r="T61" s="57" t="s">
        <v>18</v>
      </c>
      <c r="U61" s="58"/>
      <c r="V61" s="58"/>
      <c r="W61" s="59"/>
      <c r="X61" s="60"/>
      <c r="Y61" s="61"/>
      <c r="Z61" s="58"/>
      <c r="AA61" s="58"/>
      <c r="AB61" s="59"/>
      <c r="AC61" s="60"/>
      <c r="AD61" s="57"/>
      <c r="AE61" s="58"/>
      <c r="AF61" s="58"/>
      <c r="AG61" s="63"/>
      <c r="AH61" s="63"/>
      <c r="AI61" s="57"/>
      <c r="AJ61" s="58"/>
      <c r="AK61" s="58"/>
      <c r="AL61" s="64"/>
      <c r="AM61" s="60"/>
      <c r="AN61" s="57"/>
      <c r="AO61" s="58"/>
      <c r="AP61" s="58"/>
      <c r="AQ61" s="64"/>
      <c r="AR61" s="60"/>
      <c r="AS61" s="57"/>
      <c r="AT61" s="58"/>
      <c r="AU61" s="58"/>
      <c r="AV61" s="64"/>
      <c r="AW61" s="60"/>
      <c r="AX61" s="57"/>
      <c r="AY61" s="58"/>
      <c r="AZ61" s="58"/>
      <c r="BA61" s="64"/>
      <c r="BB61" s="60"/>
      <c r="BC61" s="57"/>
      <c r="BD61" s="64"/>
      <c r="BE61" s="58"/>
      <c r="BF61" s="64"/>
      <c r="BG61" s="60"/>
      <c r="BH61" s="57"/>
      <c r="BI61" s="58"/>
      <c r="BJ61" s="58"/>
      <c r="BK61" s="64"/>
      <c r="BL61" s="60"/>
      <c r="BM61" s="153"/>
      <c r="BN61" s="48">
        <v>0</v>
      </c>
      <c r="BO61" s="48" t="str">
        <f t="shared" si="0"/>
        <v/>
      </c>
      <c r="BP61" s="48" t="str">
        <f t="shared" si="1"/>
        <v/>
      </c>
      <c r="BQ61" s="48" t="str">
        <f t="shared" si="2"/>
        <v/>
      </c>
      <c r="BR61" s="48" t="str">
        <f t="shared" si="3"/>
        <v/>
      </c>
      <c r="BS61" s="48" t="str">
        <f t="shared" si="4"/>
        <v/>
      </c>
      <c r="BT61" s="48" t="str">
        <f t="shared" si="5"/>
        <v/>
      </c>
      <c r="BU61" s="48" t="str">
        <f t="shared" si="6"/>
        <v/>
      </c>
      <c r="BV61" s="48" t="str">
        <f t="shared" si="7"/>
        <v/>
      </c>
      <c r="BW61" s="48" t="str">
        <f t="shared" si="8"/>
        <v/>
      </c>
      <c r="BX61" s="48" t="str">
        <f t="shared" si="24"/>
        <v/>
      </c>
      <c r="BY61" s="48" t="str">
        <f t="shared" si="25"/>
        <v/>
      </c>
      <c r="BZ61" s="48" t="str">
        <f t="shared" si="26"/>
        <v/>
      </c>
      <c r="CA61" s="48">
        <f t="shared" si="27"/>
        <v>0</v>
      </c>
      <c r="CB61" s="48">
        <f t="shared" si="28"/>
        <v>1</v>
      </c>
      <c r="CC61" s="48">
        <f t="shared" si="29"/>
        <v>0</v>
      </c>
      <c r="CD61" s="48">
        <f t="shared" si="30"/>
        <v>1</v>
      </c>
      <c r="CE61" s="48">
        <f t="shared" si="31"/>
        <v>0</v>
      </c>
      <c r="CF61" s="48">
        <f t="shared" si="32"/>
        <v>0</v>
      </c>
      <c r="CG61" s="48">
        <f t="shared" si="33"/>
        <v>0</v>
      </c>
      <c r="CH61" s="48">
        <f t="shared" si="34"/>
        <v>0</v>
      </c>
      <c r="CI61" s="48">
        <f t="shared" si="35"/>
        <v>0</v>
      </c>
      <c r="CJ61" s="48">
        <f t="shared" si="36"/>
        <v>0</v>
      </c>
      <c r="CK61" s="48">
        <f t="shared" si="37"/>
        <v>0</v>
      </c>
      <c r="CL61" s="48">
        <f t="shared" si="38"/>
        <v>0</v>
      </c>
    </row>
    <row r="62" spans="1:90" ht="12" customHeight="1" x14ac:dyDescent="0.25">
      <c r="A62" s="125"/>
      <c r="B62" s="126">
        <v>6</v>
      </c>
      <c r="C62" s="122" t="s">
        <v>104</v>
      </c>
      <c r="D62" s="11" t="s">
        <v>17</v>
      </c>
      <c r="E62" s="53"/>
      <c r="F62" s="52"/>
      <c r="G62" s="52"/>
      <c r="H62" s="51"/>
      <c r="I62" s="54"/>
      <c r="J62" s="53"/>
      <c r="K62" s="52"/>
      <c r="L62" s="52" t="s">
        <v>18</v>
      </c>
      <c r="M62" s="51"/>
      <c r="N62" s="54"/>
      <c r="O62" s="53"/>
      <c r="P62" s="52"/>
      <c r="Q62" s="52"/>
      <c r="R62" s="51"/>
      <c r="S62" s="54"/>
      <c r="T62" s="53"/>
      <c r="U62" s="52"/>
      <c r="V62" s="52" t="s">
        <v>18</v>
      </c>
      <c r="W62" s="51"/>
      <c r="X62" s="54"/>
      <c r="Y62" s="53"/>
      <c r="Z62" s="52"/>
      <c r="AA62" s="52"/>
      <c r="AB62" s="51"/>
      <c r="AC62" s="54"/>
      <c r="AD62" s="53"/>
      <c r="AE62" s="52"/>
      <c r="AF62" s="52" t="s">
        <v>18</v>
      </c>
      <c r="AG62" s="51"/>
      <c r="AH62" s="54"/>
      <c r="AI62" s="53"/>
      <c r="AJ62" s="52"/>
      <c r="AK62" s="52"/>
      <c r="AL62" s="51"/>
      <c r="AM62" s="54"/>
      <c r="AN62" s="53"/>
      <c r="AO62" s="52"/>
      <c r="AP62" s="52" t="s">
        <v>18</v>
      </c>
      <c r="AQ62" s="51"/>
      <c r="AR62" s="54"/>
      <c r="AS62" s="53"/>
      <c r="AT62" s="52"/>
      <c r="AU62" s="52"/>
      <c r="AV62" s="51"/>
      <c r="AW62" s="54"/>
      <c r="AX62" s="53"/>
      <c r="AY62" s="52"/>
      <c r="AZ62" s="52" t="s">
        <v>18</v>
      </c>
      <c r="BA62" s="51"/>
      <c r="BB62" s="54"/>
      <c r="BC62" s="53"/>
      <c r="BD62" s="52"/>
      <c r="BE62" s="52"/>
      <c r="BF62" s="51"/>
      <c r="BG62" s="54"/>
      <c r="BH62" s="53"/>
      <c r="BI62" s="52"/>
      <c r="BJ62" s="52" t="s">
        <v>18</v>
      </c>
      <c r="BK62" s="51"/>
      <c r="BL62" s="54"/>
      <c r="BM62" s="152"/>
      <c r="BN62" s="48">
        <v>1</v>
      </c>
      <c r="BO62" s="48">
        <f t="shared" si="0"/>
        <v>0</v>
      </c>
      <c r="BP62" s="48">
        <f t="shared" si="1"/>
        <v>1</v>
      </c>
      <c r="BQ62" s="48">
        <f t="shared" si="2"/>
        <v>0</v>
      </c>
      <c r="BR62" s="48">
        <f t="shared" si="3"/>
        <v>1</v>
      </c>
      <c r="BS62" s="48">
        <f t="shared" si="4"/>
        <v>0</v>
      </c>
      <c r="BT62" s="48">
        <f t="shared" si="5"/>
        <v>1</v>
      </c>
      <c r="BU62" s="48">
        <f t="shared" si="6"/>
        <v>0</v>
      </c>
      <c r="BV62" s="48">
        <f t="shared" si="7"/>
        <v>1</v>
      </c>
      <c r="BW62" s="48">
        <f t="shared" si="8"/>
        <v>0</v>
      </c>
      <c r="BX62" s="48">
        <f t="shared" si="24"/>
        <v>1</v>
      </c>
      <c r="BY62" s="48">
        <f t="shared" si="25"/>
        <v>0</v>
      </c>
      <c r="BZ62" s="48">
        <f t="shared" si="26"/>
        <v>1</v>
      </c>
      <c r="CA62" s="48" t="str">
        <f t="shared" si="27"/>
        <v/>
      </c>
      <c r="CB62" s="48" t="str">
        <f t="shared" si="28"/>
        <v/>
      </c>
      <c r="CC62" s="48" t="str">
        <f t="shared" si="29"/>
        <v/>
      </c>
      <c r="CD62" s="48" t="str">
        <f t="shared" si="30"/>
        <v/>
      </c>
      <c r="CE62" s="48" t="str">
        <f t="shared" si="31"/>
        <v/>
      </c>
      <c r="CF62" s="48" t="str">
        <f t="shared" si="32"/>
        <v/>
      </c>
      <c r="CG62" s="48" t="str">
        <f t="shared" si="33"/>
        <v/>
      </c>
      <c r="CH62" s="48" t="str">
        <f t="shared" si="34"/>
        <v/>
      </c>
      <c r="CI62" s="48" t="str">
        <f t="shared" si="35"/>
        <v/>
      </c>
      <c r="CJ62" s="48" t="str">
        <f t="shared" si="36"/>
        <v/>
      </c>
      <c r="CK62" s="48" t="str">
        <f t="shared" si="37"/>
        <v/>
      </c>
      <c r="CL62" s="48" t="str">
        <f t="shared" si="38"/>
        <v/>
      </c>
    </row>
    <row r="63" spans="1:90" ht="12" customHeight="1" thickBot="1" x14ac:dyDescent="0.3">
      <c r="A63" s="125"/>
      <c r="B63" s="127"/>
      <c r="C63" s="123"/>
      <c r="D63" s="12" t="s">
        <v>19</v>
      </c>
      <c r="E63" s="57"/>
      <c r="F63" s="58"/>
      <c r="G63" s="58"/>
      <c r="H63" s="59"/>
      <c r="I63" s="60"/>
      <c r="J63" s="57"/>
      <c r="K63" s="58"/>
      <c r="L63" s="81" t="s">
        <v>18</v>
      </c>
      <c r="M63" s="59"/>
      <c r="N63" s="60"/>
      <c r="O63" s="57"/>
      <c r="P63" s="58"/>
      <c r="Q63" s="58"/>
      <c r="R63" s="59"/>
      <c r="S63" s="60"/>
      <c r="T63" s="57"/>
      <c r="U63" s="58"/>
      <c r="V63" s="58"/>
      <c r="W63" s="59"/>
      <c r="X63" s="60"/>
      <c r="Y63" s="57"/>
      <c r="Z63" s="58"/>
      <c r="AA63" s="18"/>
      <c r="AB63" s="59"/>
      <c r="AC63" s="60"/>
      <c r="AD63" s="57"/>
      <c r="AE63" s="58"/>
      <c r="AF63" s="58"/>
      <c r="AG63" s="59"/>
      <c r="AH63" s="60"/>
      <c r="AI63" s="57"/>
      <c r="AJ63" s="58"/>
      <c r="AK63" s="18"/>
      <c r="AL63" s="59"/>
      <c r="AM63" s="60"/>
      <c r="AN63" s="57"/>
      <c r="AO63" s="58"/>
      <c r="AP63" s="58"/>
      <c r="AQ63" s="59"/>
      <c r="AR63" s="60"/>
      <c r="AS63" s="57"/>
      <c r="AT63" s="58"/>
      <c r="AU63" s="18"/>
      <c r="AV63" s="59"/>
      <c r="AW63" s="60"/>
      <c r="AX63" s="57"/>
      <c r="AY63" s="58"/>
      <c r="AZ63" s="58"/>
      <c r="BA63" s="59"/>
      <c r="BB63" s="60"/>
      <c r="BC63" s="57"/>
      <c r="BD63" s="58"/>
      <c r="BE63" s="18"/>
      <c r="BF63" s="59"/>
      <c r="BG63" s="60"/>
      <c r="BH63" s="57"/>
      <c r="BI63" s="58"/>
      <c r="BJ63" s="58"/>
      <c r="BK63" s="59"/>
      <c r="BL63" s="60"/>
      <c r="BM63" s="153"/>
      <c r="BN63" s="48">
        <v>0</v>
      </c>
      <c r="BO63" s="48" t="str">
        <f t="shared" si="0"/>
        <v/>
      </c>
      <c r="BP63" s="48" t="str">
        <f t="shared" si="1"/>
        <v/>
      </c>
      <c r="BQ63" s="48" t="str">
        <f t="shared" si="2"/>
        <v/>
      </c>
      <c r="BR63" s="48" t="str">
        <f t="shared" si="3"/>
        <v/>
      </c>
      <c r="BS63" s="48" t="str">
        <f t="shared" si="4"/>
        <v/>
      </c>
      <c r="BT63" s="48" t="str">
        <f t="shared" si="5"/>
        <v/>
      </c>
      <c r="BU63" s="48" t="str">
        <f t="shared" si="6"/>
        <v/>
      </c>
      <c r="BV63" s="48" t="str">
        <f t="shared" si="7"/>
        <v/>
      </c>
      <c r="BW63" s="48" t="str">
        <f t="shared" si="8"/>
        <v/>
      </c>
      <c r="BX63" s="48" t="str">
        <f t="shared" si="24"/>
        <v/>
      </c>
      <c r="BY63" s="48" t="str">
        <f t="shared" si="25"/>
        <v/>
      </c>
      <c r="BZ63" s="48" t="str">
        <f t="shared" si="26"/>
        <v/>
      </c>
      <c r="CA63" s="48">
        <f t="shared" si="27"/>
        <v>0</v>
      </c>
      <c r="CB63" s="48">
        <f t="shared" si="28"/>
        <v>1</v>
      </c>
      <c r="CC63" s="48">
        <f t="shared" si="29"/>
        <v>0</v>
      </c>
      <c r="CD63" s="48">
        <f t="shared" si="30"/>
        <v>0</v>
      </c>
      <c r="CE63" s="48">
        <f t="shared" si="31"/>
        <v>0</v>
      </c>
      <c r="CF63" s="48">
        <f t="shared" si="32"/>
        <v>0</v>
      </c>
      <c r="CG63" s="48">
        <f t="shared" si="33"/>
        <v>0</v>
      </c>
      <c r="CH63" s="48">
        <f t="shared" si="34"/>
        <v>0</v>
      </c>
      <c r="CI63" s="48">
        <f t="shared" si="35"/>
        <v>0</v>
      </c>
      <c r="CJ63" s="48">
        <f t="shared" si="36"/>
        <v>0</v>
      </c>
      <c r="CK63" s="48">
        <f t="shared" si="37"/>
        <v>0</v>
      </c>
      <c r="CL63" s="48">
        <f t="shared" si="38"/>
        <v>0</v>
      </c>
    </row>
    <row r="64" spans="1:90" ht="12" customHeight="1" x14ac:dyDescent="0.25">
      <c r="A64" s="125"/>
      <c r="B64" s="126">
        <v>7</v>
      </c>
      <c r="C64" s="122" t="s">
        <v>79</v>
      </c>
      <c r="D64" s="11" t="s">
        <v>17</v>
      </c>
      <c r="E64" s="53"/>
      <c r="F64" s="52"/>
      <c r="G64" s="52"/>
      <c r="H64" s="51"/>
      <c r="I64" s="54"/>
      <c r="J64" s="53"/>
      <c r="K64" s="52"/>
      <c r="L64" s="52"/>
      <c r="M64" s="51"/>
      <c r="N64" s="54"/>
      <c r="O64" s="53"/>
      <c r="P64" s="52"/>
      <c r="Q64" s="52"/>
      <c r="R64" s="51"/>
      <c r="S64" s="54"/>
      <c r="T64" s="55"/>
      <c r="U64" s="52"/>
      <c r="V64" s="52"/>
      <c r="W64" s="51"/>
      <c r="X64" s="54"/>
      <c r="Y64" s="53"/>
      <c r="Z64" s="52"/>
      <c r="AA64" s="52"/>
      <c r="AB64" s="51"/>
      <c r="AC64" s="54"/>
      <c r="AD64" s="53"/>
      <c r="AE64" s="52"/>
      <c r="AF64" s="52"/>
      <c r="AG64" s="51"/>
      <c r="AH64" s="54"/>
      <c r="AI64" s="53"/>
      <c r="AJ64" s="52"/>
      <c r="AK64" s="52"/>
      <c r="AL64" s="56"/>
      <c r="AM64" s="54"/>
      <c r="AN64" s="53"/>
      <c r="AO64" s="52"/>
      <c r="AP64" s="52"/>
      <c r="AQ64" s="56"/>
      <c r="AR64" s="54"/>
      <c r="AS64" s="53"/>
      <c r="AT64" s="52"/>
      <c r="AU64" s="52"/>
      <c r="AV64" s="56"/>
      <c r="AW64" s="54"/>
      <c r="AX64" s="53"/>
      <c r="AY64" s="52"/>
      <c r="AZ64" s="52"/>
      <c r="BA64" s="56"/>
      <c r="BB64" s="54"/>
      <c r="BC64" s="53"/>
      <c r="BD64" s="52" t="s">
        <v>18</v>
      </c>
      <c r="BE64" s="52"/>
      <c r="BF64" s="56"/>
      <c r="BG64" s="54"/>
      <c r="BH64" s="53"/>
      <c r="BI64" s="52"/>
      <c r="BJ64" s="52"/>
      <c r="BK64" s="56"/>
      <c r="BL64" s="54"/>
      <c r="BM64" s="152"/>
      <c r="BN64" s="48">
        <v>1</v>
      </c>
      <c r="BO64" s="48">
        <f t="shared" si="0"/>
        <v>0</v>
      </c>
      <c r="BP64" s="48">
        <f t="shared" si="1"/>
        <v>0</v>
      </c>
      <c r="BQ64" s="48">
        <f t="shared" si="2"/>
        <v>0</v>
      </c>
      <c r="BR64" s="48">
        <f t="shared" si="3"/>
        <v>0</v>
      </c>
      <c r="BS64" s="48">
        <f t="shared" si="4"/>
        <v>0</v>
      </c>
      <c r="BT64" s="48">
        <f t="shared" si="5"/>
        <v>0</v>
      </c>
      <c r="BU64" s="48">
        <f t="shared" si="6"/>
        <v>0</v>
      </c>
      <c r="BV64" s="48">
        <f t="shared" si="7"/>
        <v>0</v>
      </c>
      <c r="BW64" s="48">
        <f t="shared" si="8"/>
        <v>0</v>
      </c>
      <c r="BX64" s="48">
        <f t="shared" si="24"/>
        <v>0</v>
      </c>
      <c r="BY64" s="48">
        <f t="shared" si="25"/>
        <v>1</v>
      </c>
      <c r="BZ64" s="48">
        <f t="shared" si="26"/>
        <v>0</v>
      </c>
      <c r="CA64" s="48" t="str">
        <f t="shared" si="27"/>
        <v/>
      </c>
      <c r="CB64" s="48" t="str">
        <f t="shared" si="28"/>
        <v/>
      </c>
      <c r="CC64" s="48" t="str">
        <f t="shared" si="29"/>
        <v/>
      </c>
      <c r="CD64" s="48" t="str">
        <f t="shared" si="30"/>
        <v/>
      </c>
      <c r="CE64" s="48" t="str">
        <f t="shared" si="31"/>
        <v/>
      </c>
      <c r="CF64" s="48" t="str">
        <f t="shared" si="32"/>
        <v/>
      </c>
      <c r="CG64" s="48" t="str">
        <f t="shared" si="33"/>
        <v/>
      </c>
      <c r="CH64" s="48" t="str">
        <f t="shared" si="34"/>
        <v/>
      </c>
      <c r="CI64" s="48" t="str">
        <f t="shared" si="35"/>
        <v/>
      </c>
      <c r="CJ64" s="48" t="str">
        <f t="shared" si="36"/>
        <v/>
      </c>
      <c r="CK64" s="48" t="str">
        <f t="shared" si="37"/>
        <v/>
      </c>
      <c r="CL64" s="48" t="str">
        <f t="shared" si="38"/>
        <v/>
      </c>
    </row>
    <row r="65" spans="1:90" ht="12" customHeight="1" thickBot="1" x14ac:dyDescent="0.3">
      <c r="A65" s="125"/>
      <c r="B65" s="127"/>
      <c r="C65" s="123"/>
      <c r="D65" s="12" t="s">
        <v>19</v>
      </c>
      <c r="E65" s="57"/>
      <c r="F65" s="58"/>
      <c r="G65" s="58"/>
      <c r="H65" s="59"/>
      <c r="I65" s="60"/>
      <c r="J65" s="57"/>
      <c r="K65" s="58"/>
      <c r="L65" s="58"/>
      <c r="M65" s="59"/>
      <c r="N65" s="60"/>
      <c r="O65" s="57"/>
      <c r="P65" s="58"/>
      <c r="Q65" s="58"/>
      <c r="R65" s="59"/>
      <c r="S65" s="60"/>
      <c r="T65" s="57"/>
      <c r="U65" s="58"/>
      <c r="V65" s="58"/>
      <c r="W65" s="59"/>
      <c r="X65" s="60"/>
      <c r="Y65" s="61"/>
      <c r="Z65" s="58"/>
      <c r="AA65" s="58"/>
      <c r="AB65" s="59"/>
      <c r="AC65" s="60"/>
      <c r="AD65" s="57"/>
      <c r="AE65" s="58"/>
      <c r="AF65" s="62"/>
      <c r="AG65" s="63"/>
      <c r="AH65" s="60"/>
      <c r="AI65" s="57"/>
      <c r="AJ65" s="58"/>
      <c r="AK65" s="58"/>
      <c r="AL65" s="64"/>
      <c r="AM65" s="60"/>
      <c r="AN65" s="57"/>
      <c r="AO65" s="58"/>
      <c r="AP65" s="58"/>
      <c r="AQ65" s="64"/>
      <c r="AR65" s="60"/>
      <c r="AS65" s="57"/>
      <c r="AT65" s="58"/>
      <c r="AU65" s="58"/>
      <c r="AV65" s="64"/>
      <c r="AW65" s="60"/>
      <c r="AX65" s="57"/>
      <c r="AY65" s="58"/>
      <c r="AZ65" s="58"/>
      <c r="BA65" s="64"/>
      <c r="BB65" s="64"/>
      <c r="BC65" s="57"/>
      <c r="BD65" s="58"/>
      <c r="BE65" s="58"/>
      <c r="BF65" s="64"/>
      <c r="BG65" s="60"/>
      <c r="BH65" s="57"/>
      <c r="BI65" s="58"/>
      <c r="BJ65" s="58"/>
      <c r="BK65" s="64"/>
      <c r="BL65" s="60"/>
      <c r="BM65" s="153"/>
      <c r="BN65" s="48">
        <v>0</v>
      </c>
      <c r="BO65" s="48" t="str">
        <f t="shared" si="0"/>
        <v/>
      </c>
      <c r="BP65" s="48" t="str">
        <f t="shared" si="1"/>
        <v/>
      </c>
      <c r="BQ65" s="48" t="str">
        <f t="shared" si="2"/>
        <v/>
      </c>
      <c r="BR65" s="48" t="str">
        <f t="shared" si="3"/>
        <v/>
      </c>
      <c r="BS65" s="48" t="str">
        <f t="shared" si="4"/>
        <v/>
      </c>
      <c r="BT65" s="48" t="str">
        <f t="shared" si="5"/>
        <v/>
      </c>
      <c r="BU65" s="48" t="str">
        <f t="shared" si="6"/>
        <v/>
      </c>
      <c r="BV65" s="48" t="str">
        <f t="shared" si="7"/>
        <v/>
      </c>
      <c r="BW65" s="48" t="str">
        <f t="shared" si="8"/>
        <v/>
      </c>
      <c r="BX65" s="48" t="str">
        <f t="shared" si="24"/>
        <v/>
      </c>
      <c r="BY65" s="48" t="str">
        <f t="shared" si="25"/>
        <v/>
      </c>
      <c r="BZ65" s="48" t="str">
        <f t="shared" si="26"/>
        <v/>
      </c>
      <c r="CA65" s="48">
        <f t="shared" si="27"/>
        <v>0</v>
      </c>
      <c r="CB65" s="48">
        <f t="shared" si="28"/>
        <v>0</v>
      </c>
      <c r="CC65" s="48">
        <f t="shared" si="29"/>
        <v>0</v>
      </c>
      <c r="CD65" s="48">
        <f t="shared" si="30"/>
        <v>0</v>
      </c>
      <c r="CE65" s="48">
        <f t="shared" si="31"/>
        <v>0</v>
      </c>
      <c r="CF65" s="48">
        <f t="shared" si="32"/>
        <v>0</v>
      </c>
      <c r="CG65" s="48">
        <f t="shared" si="33"/>
        <v>0</v>
      </c>
      <c r="CH65" s="48">
        <f t="shared" si="34"/>
        <v>0</v>
      </c>
      <c r="CI65" s="48">
        <f t="shared" si="35"/>
        <v>0</v>
      </c>
      <c r="CJ65" s="48">
        <f t="shared" si="36"/>
        <v>0</v>
      </c>
      <c r="CK65" s="48">
        <f t="shared" si="37"/>
        <v>0</v>
      </c>
      <c r="CL65" s="48">
        <f t="shared" si="38"/>
        <v>0</v>
      </c>
    </row>
    <row r="66" spans="1:90" ht="12" customHeight="1" x14ac:dyDescent="0.25">
      <c r="A66" s="125"/>
      <c r="B66" s="126">
        <v>8</v>
      </c>
      <c r="C66" s="122" t="s">
        <v>80</v>
      </c>
      <c r="D66" s="13" t="s">
        <v>17</v>
      </c>
      <c r="E66" s="53"/>
      <c r="F66" s="52"/>
      <c r="G66" s="52"/>
      <c r="H66" s="51"/>
      <c r="I66" s="54"/>
      <c r="J66" s="53"/>
      <c r="K66" s="52"/>
      <c r="L66" s="52"/>
      <c r="M66" s="51"/>
      <c r="N66" s="54"/>
      <c r="O66" s="53"/>
      <c r="P66" s="52"/>
      <c r="Q66" s="52"/>
      <c r="R66" s="51"/>
      <c r="S66" s="54"/>
      <c r="T66" s="55"/>
      <c r="U66" s="52"/>
      <c r="V66" s="52"/>
      <c r="W66" s="51"/>
      <c r="X66" s="54"/>
      <c r="Y66" s="53"/>
      <c r="Z66" s="52"/>
      <c r="AA66" s="52"/>
      <c r="AB66" s="51"/>
      <c r="AC66" s="54"/>
      <c r="AD66" s="53"/>
      <c r="AE66" s="52"/>
      <c r="AF66" s="52"/>
      <c r="AG66" s="51"/>
      <c r="AH66" s="54"/>
      <c r="AI66" s="53"/>
      <c r="AJ66" s="52"/>
      <c r="AK66" s="52" t="s">
        <v>18</v>
      </c>
      <c r="AL66" s="51"/>
      <c r="AM66" s="54"/>
      <c r="AN66" s="53"/>
      <c r="AO66" s="52"/>
      <c r="AP66" s="52"/>
      <c r="AQ66" s="51"/>
      <c r="AR66" s="54"/>
      <c r="AS66" s="53"/>
      <c r="AT66" s="52"/>
      <c r="AU66" s="52"/>
      <c r="AV66" s="51"/>
      <c r="AW66" s="54"/>
      <c r="AX66" s="55"/>
      <c r="AY66" s="52"/>
      <c r="AZ66" s="52"/>
      <c r="BA66" s="51"/>
      <c r="BB66" s="54"/>
      <c r="BC66" s="53"/>
      <c r="BD66" s="52"/>
      <c r="BE66" s="52"/>
      <c r="BF66" s="51"/>
      <c r="BG66" s="54"/>
      <c r="BH66" s="53"/>
      <c r="BI66" s="52"/>
      <c r="BJ66" s="52" t="s">
        <v>18</v>
      </c>
      <c r="BK66" s="51"/>
      <c r="BL66" s="54"/>
      <c r="BM66" s="152"/>
      <c r="BN66" s="48">
        <v>1</v>
      </c>
      <c r="BO66" s="48">
        <f t="shared" si="0"/>
        <v>0</v>
      </c>
      <c r="BP66" s="48">
        <f t="shared" si="1"/>
        <v>0</v>
      </c>
      <c r="BQ66" s="48">
        <f t="shared" si="2"/>
        <v>0</v>
      </c>
      <c r="BR66" s="48">
        <f t="shared" si="3"/>
        <v>0</v>
      </c>
      <c r="BS66" s="48">
        <f t="shared" si="4"/>
        <v>0</v>
      </c>
      <c r="BT66" s="48">
        <f t="shared" si="5"/>
        <v>0</v>
      </c>
      <c r="BU66" s="48">
        <f t="shared" si="6"/>
        <v>1</v>
      </c>
      <c r="BV66" s="48">
        <f t="shared" si="7"/>
        <v>0</v>
      </c>
      <c r="BW66" s="48">
        <f t="shared" si="8"/>
        <v>0</v>
      </c>
      <c r="BX66" s="48">
        <f t="shared" si="24"/>
        <v>0</v>
      </c>
      <c r="BY66" s="48">
        <f t="shared" si="25"/>
        <v>0</v>
      </c>
      <c r="BZ66" s="48">
        <f t="shared" si="26"/>
        <v>1</v>
      </c>
      <c r="CA66" s="48" t="str">
        <f t="shared" si="27"/>
        <v/>
      </c>
      <c r="CB66" s="48" t="str">
        <f t="shared" si="28"/>
        <v/>
      </c>
      <c r="CC66" s="48" t="str">
        <f t="shared" si="29"/>
        <v/>
      </c>
      <c r="CD66" s="48" t="str">
        <f t="shared" si="30"/>
        <v/>
      </c>
      <c r="CE66" s="48" t="str">
        <f t="shared" si="31"/>
        <v/>
      </c>
      <c r="CF66" s="48" t="str">
        <f t="shared" si="32"/>
        <v/>
      </c>
      <c r="CG66" s="48" t="str">
        <f t="shared" si="33"/>
        <v/>
      </c>
      <c r="CH66" s="48" t="str">
        <f t="shared" si="34"/>
        <v/>
      </c>
      <c r="CI66" s="48" t="str">
        <f t="shared" si="35"/>
        <v/>
      </c>
      <c r="CJ66" s="48" t="str">
        <f t="shared" si="36"/>
        <v/>
      </c>
      <c r="CK66" s="48" t="str">
        <f t="shared" si="37"/>
        <v/>
      </c>
      <c r="CL66" s="48" t="str">
        <f t="shared" si="38"/>
        <v/>
      </c>
    </row>
    <row r="67" spans="1:90" ht="12" customHeight="1" thickBot="1" x14ac:dyDescent="0.3">
      <c r="A67" s="125"/>
      <c r="B67" s="127"/>
      <c r="C67" s="123"/>
      <c r="D67" s="14" t="s">
        <v>19</v>
      </c>
      <c r="E67" s="57"/>
      <c r="F67" s="58"/>
      <c r="G67" s="58"/>
      <c r="H67" s="59"/>
      <c r="I67" s="60"/>
      <c r="J67" s="57"/>
      <c r="K67" s="58"/>
      <c r="L67" s="58"/>
      <c r="M67" s="59"/>
      <c r="N67" s="60"/>
      <c r="O67" s="57"/>
      <c r="P67" s="58"/>
      <c r="Q67" s="58"/>
      <c r="R67" s="59"/>
      <c r="S67" s="60"/>
      <c r="T67" s="57"/>
      <c r="U67" s="64"/>
      <c r="V67" s="58"/>
      <c r="W67" s="59"/>
      <c r="X67" s="60"/>
      <c r="Y67" s="61"/>
      <c r="Z67" s="58"/>
      <c r="AA67" s="58"/>
      <c r="AB67" s="59"/>
      <c r="AC67" s="60"/>
      <c r="AD67" s="57"/>
      <c r="AE67" s="58"/>
      <c r="AF67" s="62"/>
      <c r="AG67" s="63"/>
      <c r="AH67" s="60"/>
      <c r="AI67" s="57"/>
      <c r="AJ67" s="58"/>
      <c r="AK67" s="58"/>
      <c r="AL67" s="59"/>
      <c r="AM67" s="60"/>
      <c r="AN67" s="57"/>
      <c r="AO67" s="58"/>
      <c r="AP67" s="58"/>
      <c r="AQ67" s="58"/>
      <c r="AR67" s="60"/>
      <c r="AS67" s="57"/>
      <c r="AT67" s="58"/>
      <c r="AU67" s="58"/>
      <c r="AV67" s="59"/>
      <c r="AW67" s="60"/>
      <c r="AX67" s="57"/>
      <c r="AY67" s="58"/>
      <c r="AZ67" s="58"/>
      <c r="BA67" s="59"/>
      <c r="BB67" s="60"/>
      <c r="BC67" s="61"/>
      <c r="BD67" s="58"/>
      <c r="BE67" s="58"/>
      <c r="BF67" s="59"/>
      <c r="BG67" s="60"/>
      <c r="BH67" s="57"/>
      <c r="BI67" s="58"/>
      <c r="BJ67" s="62"/>
      <c r="BK67" s="63"/>
      <c r="BL67" s="60"/>
      <c r="BM67" s="153"/>
      <c r="BN67" s="48">
        <v>0</v>
      </c>
      <c r="BO67" s="48" t="str">
        <f t="shared" si="0"/>
        <v/>
      </c>
      <c r="BP67" s="48" t="str">
        <f t="shared" si="1"/>
        <v/>
      </c>
      <c r="BQ67" s="48" t="str">
        <f t="shared" si="2"/>
        <v/>
      </c>
      <c r="BR67" s="48" t="str">
        <f t="shared" si="3"/>
        <v/>
      </c>
      <c r="BS67" s="48" t="str">
        <f t="shared" si="4"/>
        <v/>
      </c>
      <c r="BT67" s="48" t="str">
        <f t="shared" si="5"/>
        <v/>
      </c>
      <c r="BU67" s="48" t="str">
        <f t="shared" si="6"/>
        <v/>
      </c>
      <c r="BV67" s="48" t="str">
        <f t="shared" si="7"/>
        <v/>
      </c>
      <c r="BW67" s="48" t="str">
        <f t="shared" si="8"/>
        <v/>
      </c>
      <c r="BX67" s="48" t="str">
        <f t="shared" si="24"/>
        <v/>
      </c>
      <c r="BY67" s="48" t="str">
        <f t="shared" si="25"/>
        <v/>
      </c>
      <c r="BZ67" s="48" t="str">
        <f t="shared" si="26"/>
        <v/>
      </c>
      <c r="CA67" s="48">
        <f t="shared" si="27"/>
        <v>0</v>
      </c>
      <c r="CB67" s="48">
        <f t="shared" si="28"/>
        <v>0</v>
      </c>
      <c r="CC67" s="48">
        <f t="shared" si="29"/>
        <v>0</v>
      </c>
      <c r="CD67" s="48">
        <f t="shared" si="30"/>
        <v>0</v>
      </c>
      <c r="CE67" s="48">
        <f t="shared" si="31"/>
        <v>0</v>
      </c>
      <c r="CF67" s="48">
        <f t="shared" si="32"/>
        <v>0</v>
      </c>
      <c r="CG67" s="48">
        <f t="shared" si="33"/>
        <v>0</v>
      </c>
      <c r="CH67" s="48">
        <f t="shared" si="34"/>
        <v>0</v>
      </c>
      <c r="CI67" s="48">
        <f t="shared" si="35"/>
        <v>0</v>
      </c>
      <c r="CJ67" s="48">
        <f t="shared" si="36"/>
        <v>0</v>
      </c>
      <c r="CK67" s="48">
        <f t="shared" si="37"/>
        <v>0</v>
      </c>
      <c r="CL67" s="48">
        <f t="shared" si="38"/>
        <v>0</v>
      </c>
    </row>
    <row r="68" spans="1:90" ht="12" customHeight="1" x14ac:dyDescent="0.25">
      <c r="A68" s="125"/>
      <c r="B68" s="126">
        <v>9</v>
      </c>
      <c r="C68" s="122" t="s">
        <v>81</v>
      </c>
      <c r="D68" s="13" t="s">
        <v>17</v>
      </c>
      <c r="E68" s="53"/>
      <c r="F68" s="52"/>
      <c r="G68" s="52"/>
      <c r="H68" s="51"/>
      <c r="I68" s="54"/>
      <c r="J68" s="53"/>
      <c r="K68" s="52" t="s">
        <v>18</v>
      </c>
      <c r="L68" s="52"/>
      <c r="M68" s="51"/>
      <c r="N68" s="54"/>
      <c r="O68" s="53"/>
      <c r="P68" s="52"/>
      <c r="Q68" s="52"/>
      <c r="R68" s="51"/>
      <c r="S68" s="54"/>
      <c r="T68" s="55"/>
      <c r="U68" s="52"/>
      <c r="V68" s="52"/>
      <c r="W68" s="51"/>
      <c r="X68" s="54"/>
      <c r="Y68" s="53"/>
      <c r="Z68" s="52" t="s">
        <v>18</v>
      </c>
      <c r="AA68" s="52"/>
      <c r="AB68" s="51"/>
      <c r="AC68" s="54"/>
      <c r="AD68" s="53"/>
      <c r="AE68" s="52"/>
      <c r="AF68" s="52"/>
      <c r="AG68" s="51"/>
      <c r="AH68" s="54"/>
      <c r="AI68" s="53"/>
      <c r="AJ68" s="52"/>
      <c r="AK68" s="52"/>
      <c r="AL68" s="56"/>
      <c r="AM68" s="54"/>
      <c r="AN68" s="53"/>
      <c r="AO68" s="52" t="s">
        <v>18</v>
      </c>
      <c r="AP68" s="52"/>
      <c r="AQ68" s="56"/>
      <c r="AR68" s="54"/>
      <c r="AS68" s="53"/>
      <c r="AT68" s="52"/>
      <c r="AU68" s="52"/>
      <c r="AV68" s="56"/>
      <c r="AW68" s="54"/>
      <c r="AX68" s="53"/>
      <c r="AY68" s="52"/>
      <c r="AZ68" s="52"/>
      <c r="BA68" s="56"/>
      <c r="BB68" s="54"/>
      <c r="BC68" s="53"/>
      <c r="BD68" s="52" t="s">
        <v>18</v>
      </c>
      <c r="BE68" s="52"/>
      <c r="BF68" s="56"/>
      <c r="BG68" s="54"/>
      <c r="BH68" s="53"/>
      <c r="BI68" s="52"/>
      <c r="BJ68" s="52"/>
      <c r="BK68" s="56"/>
      <c r="BL68" s="54"/>
      <c r="BM68" s="152"/>
      <c r="BN68" s="48">
        <v>1</v>
      </c>
      <c r="BO68" s="48">
        <f t="shared" si="0"/>
        <v>0</v>
      </c>
      <c r="BP68" s="48">
        <f t="shared" si="1"/>
        <v>1</v>
      </c>
      <c r="BQ68" s="48">
        <f t="shared" si="2"/>
        <v>0</v>
      </c>
      <c r="BR68" s="48">
        <f t="shared" si="3"/>
        <v>0</v>
      </c>
      <c r="BS68" s="48">
        <f t="shared" si="4"/>
        <v>1</v>
      </c>
      <c r="BT68" s="48">
        <f t="shared" si="5"/>
        <v>0</v>
      </c>
      <c r="BU68" s="48">
        <f t="shared" si="6"/>
        <v>0</v>
      </c>
      <c r="BV68" s="48">
        <f t="shared" si="7"/>
        <v>1</v>
      </c>
      <c r="BW68" s="48">
        <f t="shared" si="8"/>
        <v>0</v>
      </c>
      <c r="BX68" s="48">
        <f t="shared" si="24"/>
        <v>0</v>
      </c>
      <c r="BY68" s="48">
        <f t="shared" si="25"/>
        <v>1</v>
      </c>
      <c r="BZ68" s="48">
        <f t="shared" si="26"/>
        <v>0</v>
      </c>
      <c r="CA68" s="48" t="str">
        <f t="shared" si="27"/>
        <v/>
      </c>
      <c r="CB68" s="48" t="str">
        <f t="shared" si="28"/>
        <v/>
      </c>
      <c r="CC68" s="48" t="str">
        <f t="shared" si="29"/>
        <v/>
      </c>
      <c r="CD68" s="48" t="str">
        <f t="shared" si="30"/>
        <v/>
      </c>
      <c r="CE68" s="48" t="str">
        <f t="shared" si="31"/>
        <v/>
      </c>
      <c r="CF68" s="48" t="str">
        <f t="shared" si="32"/>
        <v/>
      </c>
      <c r="CG68" s="48" t="str">
        <f t="shared" si="33"/>
        <v/>
      </c>
      <c r="CH68" s="48" t="str">
        <f t="shared" si="34"/>
        <v/>
      </c>
      <c r="CI68" s="48" t="str">
        <f t="shared" si="35"/>
        <v/>
      </c>
      <c r="CJ68" s="48" t="str">
        <f t="shared" si="36"/>
        <v/>
      </c>
      <c r="CK68" s="48" t="str">
        <f t="shared" si="37"/>
        <v/>
      </c>
      <c r="CL68" s="48" t="str">
        <f t="shared" si="38"/>
        <v/>
      </c>
    </row>
    <row r="69" spans="1:90" ht="12" customHeight="1" thickBot="1" x14ac:dyDescent="0.3">
      <c r="A69" s="125"/>
      <c r="B69" s="127"/>
      <c r="C69" s="123"/>
      <c r="D69" s="14" t="s">
        <v>19</v>
      </c>
      <c r="E69" s="57"/>
      <c r="F69" s="58"/>
      <c r="G69" s="58"/>
      <c r="H69" s="59"/>
      <c r="I69" s="60"/>
      <c r="J69" s="57"/>
      <c r="K69" s="81" t="s">
        <v>18</v>
      </c>
      <c r="L69" s="58"/>
      <c r="M69" s="59"/>
      <c r="N69" s="60"/>
      <c r="O69" s="57"/>
      <c r="P69" s="58"/>
      <c r="Q69" s="58"/>
      <c r="R69" s="59"/>
      <c r="S69" s="60"/>
      <c r="T69" s="57"/>
      <c r="U69" s="58"/>
      <c r="V69" s="58"/>
      <c r="W69" s="59"/>
      <c r="X69" s="60"/>
      <c r="Y69" s="61"/>
      <c r="Z69" s="58"/>
      <c r="AA69" s="58"/>
      <c r="AB69" s="59"/>
      <c r="AC69" s="60"/>
      <c r="AD69" s="57"/>
      <c r="AE69" s="58"/>
      <c r="AF69" s="62"/>
      <c r="AG69" s="63"/>
      <c r="AH69" s="60"/>
      <c r="AI69" s="57"/>
      <c r="AJ69" s="58"/>
      <c r="AK69" s="58"/>
      <c r="AL69" s="64"/>
      <c r="AM69" s="60"/>
      <c r="AN69" s="57"/>
      <c r="AO69" s="58"/>
      <c r="AP69" s="58"/>
      <c r="AQ69" s="64"/>
      <c r="AR69" s="60"/>
      <c r="AS69" s="57"/>
      <c r="AT69" s="58"/>
      <c r="AU69" s="58"/>
      <c r="AV69" s="64"/>
      <c r="AW69" s="60"/>
      <c r="AX69" s="57"/>
      <c r="AY69" s="58"/>
      <c r="AZ69" s="58"/>
      <c r="BA69" s="64"/>
      <c r="BB69" s="60"/>
      <c r="BC69" s="57"/>
      <c r="BD69" s="58"/>
      <c r="BE69" s="58"/>
      <c r="BF69" s="64"/>
      <c r="BG69" s="60"/>
      <c r="BH69" s="57"/>
      <c r="BI69" s="58"/>
      <c r="BJ69" s="64"/>
      <c r="BK69" s="64"/>
      <c r="BL69" s="60"/>
      <c r="BM69" s="153"/>
      <c r="BN69" s="48">
        <v>0</v>
      </c>
      <c r="BO69" s="48" t="str">
        <f t="shared" si="0"/>
        <v/>
      </c>
      <c r="BP69" s="48" t="str">
        <f t="shared" si="1"/>
        <v/>
      </c>
      <c r="BQ69" s="48" t="str">
        <f t="shared" si="2"/>
        <v/>
      </c>
      <c r="BR69" s="48" t="str">
        <f t="shared" si="3"/>
        <v/>
      </c>
      <c r="BS69" s="48" t="str">
        <f t="shared" si="4"/>
        <v/>
      </c>
      <c r="BT69" s="48" t="str">
        <f t="shared" si="5"/>
        <v/>
      </c>
      <c r="BU69" s="48" t="str">
        <f t="shared" si="6"/>
        <v/>
      </c>
      <c r="BV69" s="48" t="str">
        <f t="shared" si="7"/>
        <v/>
      </c>
      <c r="BW69" s="48" t="str">
        <f t="shared" si="8"/>
        <v/>
      </c>
      <c r="BX69" s="48" t="str">
        <f t="shared" si="24"/>
        <v/>
      </c>
      <c r="BY69" s="48" t="str">
        <f t="shared" si="25"/>
        <v/>
      </c>
      <c r="BZ69" s="48" t="str">
        <f t="shared" si="26"/>
        <v/>
      </c>
      <c r="CA69" s="48">
        <f t="shared" si="27"/>
        <v>0</v>
      </c>
      <c r="CB69" s="48">
        <f t="shared" si="28"/>
        <v>1</v>
      </c>
      <c r="CC69" s="48">
        <f t="shared" si="29"/>
        <v>0</v>
      </c>
      <c r="CD69" s="48">
        <f t="shared" si="30"/>
        <v>0</v>
      </c>
      <c r="CE69" s="48">
        <f t="shared" si="31"/>
        <v>0</v>
      </c>
      <c r="CF69" s="48">
        <f t="shared" si="32"/>
        <v>0</v>
      </c>
      <c r="CG69" s="48">
        <f t="shared" si="33"/>
        <v>0</v>
      </c>
      <c r="CH69" s="48">
        <f t="shared" si="34"/>
        <v>0</v>
      </c>
      <c r="CI69" s="48">
        <f t="shared" si="35"/>
        <v>0</v>
      </c>
      <c r="CJ69" s="48">
        <f t="shared" si="36"/>
        <v>0</v>
      </c>
      <c r="CK69" s="48">
        <f t="shared" si="37"/>
        <v>0</v>
      </c>
      <c r="CL69" s="48">
        <f t="shared" si="38"/>
        <v>0</v>
      </c>
    </row>
    <row r="70" spans="1:90" ht="12" customHeight="1" x14ac:dyDescent="0.25">
      <c r="A70" s="125"/>
      <c r="B70" s="126">
        <v>10</v>
      </c>
      <c r="C70" s="122" t="s">
        <v>82</v>
      </c>
      <c r="D70" s="13" t="s">
        <v>17</v>
      </c>
      <c r="E70" s="53"/>
      <c r="F70" s="52"/>
      <c r="G70" s="52"/>
      <c r="H70" s="51"/>
      <c r="I70" s="54"/>
      <c r="J70" s="53"/>
      <c r="K70" s="52"/>
      <c r="L70" s="52"/>
      <c r="M70" s="51"/>
      <c r="N70" s="54"/>
      <c r="O70" s="53"/>
      <c r="P70" s="52"/>
      <c r="Q70" s="52"/>
      <c r="R70" s="51"/>
      <c r="S70" s="54"/>
      <c r="T70" s="55"/>
      <c r="U70" s="52"/>
      <c r="V70" s="52"/>
      <c r="W70" s="51"/>
      <c r="X70" s="54"/>
      <c r="Y70" s="53"/>
      <c r="Z70" s="52"/>
      <c r="AA70" s="52"/>
      <c r="AB70" s="51"/>
      <c r="AC70" s="54"/>
      <c r="AD70" s="53"/>
      <c r="AE70" s="52"/>
      <c r="AF70" s="52"/>
      <c r="AG70" s="51"/>
      <c r="AH70" s="54"/>
      <c r="AI70" s="53"/>
      <c r="AJ70" s="52"/>
      <c r="AK70" s="52"/>
      <c r="AL70" s="56"/>
      <c r="AM70" s="54"/>
      <c r="AN70" s="53"/>
      <c r="AO70" s="52"/>
      <c r="AP70" s="52"/>
      <c r="AQ70" s="56"/>
      <c r="AR70" s="54"/>
      <c r="AS70" s="53"/>
      <c r="AT70" s="52"/>
      <c r="AU70" s="52"/>
      <c r="AV70" s="56"/>
      <c r="AW70" s="54"/>
      <c r="AX70" s="53" t="s">
        <v>18</v>
      </c>
      <c r="AY70" s="52"/>
      <c r="AZ70" s="52"/>
      <c r="BA70" s="52"/>
      <c r="BB70" s="54"/>
      <c r="BC70" s="53"/>
      <c r="BD70" s="52"/>
      <c r="BE70" s="52"/>
      <c r="BF70" s="56"/>
      <c r="BG70" s="54"/>
      <c r="BH70" s="53"/>
      <c r="BI70" s="52"/>
      <c r="BJ70" s="52"/>
      <c r="BK70" s="56"/>
      <c r="BL70" s="54"/>
      <c r="BM70" s="152"/>
      <c r="BN70" s="48">
        <v>1</v>
      </c>
      <c r="BO70" s="48">
        <f t="shared" si="0"/>
        <v>0</v>
      </c>
      <c r="BP70" s="48">
        <f t="shared" si="1"/>
        <v>0</v>
      </c>
      <c r="BQ70" s="48">
        <f t="shared" si="2"/>
        <v>0</v>
      </c>
      <c r="BR70" s="48">
        <f t="shared" si="3"/>
        <v>0</v>
      </c>
      <c r="BS70" s="48">
        <f t="shared" si="4"/>
        <v>0</v>
      </c>
      <c r="BT70" s="48">
        <f t="shared" si="5"/>
        <v>0</v>
      </c>
      <c r="BU70" s="48">
        <f t="shared" si="6"/>
        <v>0</v>
      </c>
      <c r="BV70" s="48">
        <f t="shared" si="7"/>
        <v>0</v>
      </c>
      <c r="BW70" s="48">
        <f t="shared" si="8"/>
        <v>0</v>
      </c>
      <c r="BX70" s="48">
        <f t="shared" si="24"/>
        <v>1</v>
      </c>
      <c r="BY70" s="48">
        <f t="shared" si="25"/>
        <v>0</v>
      </c>
      <c r="BZ70" s="48">
        <f t="shared" si="26"/>
        <v>0</v>
      </c>
      <c r="CA70" s="48" t="str">
        <f t="shared" si="27"/>
        <v/>
      </c>
      <c r="CB70" s="48" t="str">
        <f t="shared" si="28"/>
        <v/>
      </c>
      <c r="CC70" s="48" t="str">
        <f t="shared" si="29"/>
        <v/>
      </c>
      <c r="CD70" s="48" t="str">
        <f t="shared" si="30"/>
        <v/>
      </c>
      <c r="CE70" s="48" t="str">
        <f t="shared" si="31"/>
        <v/>
      </c>
      <c r="CF70" s="48" t="str">
        <f t="shared" si="32"/>
        <v/>
      </c>
      <c r="CG70" s="48" t="str">
        <f t="shared" si="33"/>
        <v/>
      </c>
      <c r="CH70" s="48" t="str">
        <f t="shared" si="34"/>
        <v/>
      </c>
      <c r="CI70" s="48" t="str">
        <f t="shared" si="35"/>
        <v/>
      </c>
      <c r="CJ70" s="48" t="str">
        <f t="shared" si="36"/>
        <v/>
      </c>
      <c r="CK70" s="48" t="str">
        <f t="shared" si="37"/>
        <v/>
      </c>
      <c r="CL70" s="48" t="str">
        <f t="shared" si="38"/>
        <v/>
      </c>
    </row>
    <row r="71" spans="1:90" ht="12" customHeight="1" thickBot="1" x14ac:dyDescent="0.3">
      <c r="A71" s="125"/>
      <c r="B71" s="127"/>
      <c r="C71" s="123"/>
      <c r="D71" s="14" t="s">
        <v>19</v>
      </c>
      <c r="E71" s="57"/>
      <c r="F71" s="58"/>
      <c r="G71" s="58"/>
      <c r="H71" s="59"/>
      <c r="I71" s="60"/>
      <c r="J71" s="57"/>
      <c r="K71" s="58"/>
      <c r="L71" s="58"/>
      <c r="M71" s="59"/>
      <c r="N71" s="60"/>
      <c r="O71" s="57"/>
      <c r="P71" s="58"/>
      <c r="Q71" s="58"/>
      <c r="R71" s="59"/>
      <c r="S71" s="60"/>
      <c r="T71" s="57"/>
      <c r="U71" s="58"/>
      <c r="V71" s="58"/>
      <c r="W71" s="59"/>
      <c r="X71" s="60"/>
      <c r="Y71" s="61"/>
      <c r="Z71" s="58"/>
      <c r="AA71" s="58"/>
      <c r="AB71" s="59"/>
      <c r="AC71" s="60"/>
      <c r="AD71" s="57"/>
      <c r="AE71" s="58"/>
      <c r="AF71" s="62"/>
      <c r="AG71" s="63"/>
      <c r="AH71" s="60"/>
      <c r="AI71" s="64"/>
      <c r="AJ71" s="58"/>
      <c r="AK71" s="58"/>
      <c r="AL71" s="64"/>
      <c r="AM71" s="60"/>
      <c r="AN71" s="57"/>
      <c r="AO71" s="58"/>
      <c r="AP71" s="58"/>
      <c r="AQ71" s="64"/>
      <c r="AR71" s="60"/>
      <c r="AS71" s="57"/>
      <c r="AT71" s="58"/>
      <c r="AU71" s="58"/>
      <c r="AV71" s="64"/>
      <c r="AW71" s="60"/>
      <c r="AX71" s="57"/>
      <c r="AY71" s="58"/>
      <c r="AZ71" s="58"/>
      <c r="BA71" s="58"/>
      <c r="BB71" s="60"/>
      <c r="BC71" s="57"/>
      <c r="BD71" s="58"/>
      <c r="BE71" s="64"/>
      <c r="BF71" s="64"/>
      <c r="BG71" s="60"/>
      <c r="BH71" s="57"/>
      <c r="BI71" s="58"/>
      <c r="BJ71" s="58"/>
      <c r="BK71" s="64"/>
      <c r="BL71" s="60"/>
      <c r="BM71" s="153"/>
      <c r="BN71" s="48">
        <v>0</v>
      </c>
      <c r="BO71" s="48" t="str">
        <f t="shared" si="0"/>
        <v/>
      </c>
      <c r="BP71" s="48" t="str">
        <f t="shared" si="1"/>
        <v/>
      </c>
      <c r="BQ71" s="48" t="str">
        <f t="shared" si="2"/>
        <v/>
      </c>
      <c r="BR71" s="48" t="str">
        <f t="shared" si="3"/>
        <v/>
      </c>
      <c r="BS71" s="48" t="str">
        <f t="shared" si="4"/>
        <v/>
      </c>
      <c r="BT71" s="48" t="str">
        <f t="shared" si="5"/>
        <v/>
      </c>
      <c r="BU71" s="48" t="str">
        <f t="shared" si="6"/>
        <v/>
      </c>
      <c r="BV71" s="48" t="str">
        <f t="shared" si="7"/>
        <v/>
      </c>
      <c r="BW71" s="48" t="str">
        <f t="shared" si="8"/>
        <v/>
      </c>
      <c r="BX71" s="48" t="str">
        <f t="shared" si="24"/>
        <v/>
      </c>
      <c r="BY71" s="48" t="str">
        <f t="shared" si="25"/>
        <v/>
      </c>
      <c r="BZ71" s="48" t="str">
        <f t="shared" si="26"/>
        <v/>
      </c>
      <c r="CA71" s="48">
        <f t="shared" si="27"/>
        <v>0</v>
      </c>
      <c r="CB71" s="48">
        <f t="shared" si="28"/>
        <v>0</v>
      </c>
      <c r="CC71" s="48">
        <f t="shared" si="29"/>
        <v>0</v>
      </c>
      <c r="CD71" s="48">
        <f t="shared" si="30"/>
        <v>0</v>
      </c>
      <c r="CE71" s="48">
        <f t="shared" si="31"/>
        <v>0</v>
      </c>
      <c r="CF71" s="48">
        <f t="shared" si="32"/>
        <v>0</v>
      </c>
      <c r="CG71" s="48">
        <f t="shared" si="33"/>
        <v>0</v>
      </c>
      <c r="CH71" s="48">
        <f t="shared" si="34"/>
        <v>0</v>
      </c>
      <c r="CI71" s="48">
        <f t="shared" si="35"/>
        <v>0</v>
      </c>
      <c r="CJ71" s="48">
        <f t="shared" si="36"/>
        <v>0</v>
      </c>
      <c r="CK71" s="48">
        <f t="shared" si="37"/>
        <v>0</v>
      </c>
      <c r="CL71" s="48">
        <f t="shared" si="38"/>
        <v>0</v>
      </c>
    </row>
    <row r="72" spans="1:90" ht="12" customHeight="1" x14ac:dyDescent="0.25">
      <c r="A72" s="125"/>
      <c r="B72" s="126">
        <v>11</v>
      </c>
      <c r="C72" s="122" t="s">
        <v>83</v>
      </c>
      <c r="D72" s="13" t="s">
        <v>17</v>
      </c>
      <c r="E72" s="53"/>
      <c r="F72" s="52"/>
      <c r="G72" s="52"/>
      <c r="H72" s="51"/>
      <c r="I72" s="54"/>
      <c r="J72" s="53"/>
      <c r="K72" s="52"/>
      <c r="L72" s="52"/>
      <c r="M72" s="51"/>
      <c r="N72" s="54"/>
      <c r="O72" s="53"/>
      <c r="P72" s="52"/>
      <c r="Q72" s="52"/>
      <c r="R72" s="51"/>
      <c r="S72" s="54"/>
      <c r="T72" s="55"/>
      <c r="U72" s="52"/>
      <c r="V72" s="52"/>
      <c r="W72" s="51"/>
      <c r="X72" s="54"/>
      <c r="Y72" s="53"/>
      <c r="Z72" s="52"/>
      <c r="AA72" s="52" t="s">
        <v>18</v>
      </c>
      <c r="AB72" s="51"/>
      <c r="AC72" s="54"/>
      <c r="AD72" s="53"/>
      <c r="AE72" s="52"/>
      <c r="AF72" s="52"/>
      <c r="AG72" s="51"/>
      <c r="AH72" s="54"/>
      <c r="AI72" s="53"/>
      <c r="AJ72" s="52"/>
      <c r="AK72" s="52"/>
      <c r="AL72" s="56"/>
      <c r="AM72" s="54"/>
      <c r="AN72" s="53"/>
      <c r="AO72" s="52"/>
      <c r="AP72" s="52"/>
      <c r="AQ72" s="56"/>
      <c r="AR72" s="54"/>
      <c r="AS72" s="52"/>
      <c r="AT72" s="52"/>
      <c r="AU72" s="52"/>
      <c r="AV72" s="56"/>
      <c r="AW72" s="54"/>
      <c r="AX72" s="53"/>
      <c r="AY72" s="52"/>
      <c r="AZ72" s="52" t="s">
        <v>18</v>
      </c>
      <c r="BA72" s="56"/>
      <c r="BB72" s="54"/>
      <c r="BC72" s="53"/>
      <c r="BD72" s="52"/>
      <c r="BE72" s="52"/>
      <c r="BF72" s="56"/>
      <c r="BG72" s="54"/>
      <c r="BH72" s="53"/>
      <c r="BI72" s="52"/>
      <c r="BJ72" s="52"/>
      <c r="BK72" s="56"/>
      <c r="BL72" s="54"/>
      <c r="BM72" s="152"/>
      <c r="BN72" s="48">
        <v>1</v>
      </c>
      <c r="BO72" s="48">
        <f t="shared" si="0"/>
        <v>0</v>
      </c>
      <c r="BP72" s="48">
        <f t="shared" si="1"/>
        <v>0</v>
      </c>
      <c r="BQ72" s="48">
        <f t="shared" si="2"/>
        <v>0</v>
      </c>
      <c r="BR72" s="48">
        <f t="shared" si="3"/>
        <v>0</v>
      </c>
      <c r="BS72" s="48">
        <f t="shared" si="4"/>
        <v>1</v>
      </c>
      <c r="BT72" s="48">
        <f t="shared" si="5"/>
        <v>0</v>
      </c>
      <c r="BU72" s="48">
        <f t="shared" si="6"/>
        <v>0</v>
      </c>
      <c r="BV72" s="48">
        <f t="shared" si="7"/>
        <v>0</v>
      </c>
      <c r="BW72" s="48">
        <f t="shared" si="8"/>
        <v>0</v>
      </c>
      <c r="BX72" s="48">
        <f t="shared" si="24"/>
        <v>1</v>
      </c>
      <c r="BY72" s="48">
        <f t="shared" si="25"/>
        <v>0</v>
      </c>
      <c r="BZ72" s="48">
        <f t="shared" si="26"/>
        <v>0</v>
      </c>
      <c r="CA72" s="48" t="str">
        <f t="shared" si="27"/>
        <v/>
      </c>
      <c r="CB72" s="48" t="str">
        <f t="shared" si="28"/>
        <v/>
      </c>
      <c r="CC72" s="48" t="str">
        <f t="shared" si="29"/>
        <v/>
      </c>
      <c r="CD72" s="48" t="str">
        <f t="shared" si="30"/>
        <v/>
      </c>
      <c r="CE72" s="48" t="str">
        <f t="shared" si="31"/>
        <v/>
      </c>
      <c r="CF72" s="48" t="str">
        <f t="shared" si="32"/>
        <v/>
      </c>
      <c r="CG72" s="48" t="str">
        <f t="shared" si="33"/>
        <v/>
      </c>
      <c r="CH72" s="48" t="str">
        <f t="shared" si="34"/>
        <v/>
      </c>
      <c r="CI72" s="48" t="str">
        <f t="shared" si="35"/>
        <v/>
      </c>
      <c r="CJ72" s="48" t="str">
        <f t="shared" si="36"/>
        <v/>
      </c>
      <c r="CK72" s="48" t="str">
        <f t="shared" si="37"/>
        <v/>
      </c>
      <c r="CL72" s="48" t="str">
        <f t="shared" si="38"/>
        <v/>
      </c>
    </row>
    <row r="73" spans="1:90" ht="12" customHeight="1" thickBot="1" x14ac:dyDescent="0.3">
      <c r="A73" s="125"/>
      <c r="B73" s="127"/>
      <c r="C73" s="123"/>
      <c r="D73" s="14" t="s">
        <v>19</v>
      </c>
      <c r="E73" s="57"/>
      <c r="F73" s="58"/>
      <c r="G73" s="58"/>
      <c r="H73" s="59"/>
      <c r="I73" s="60"/>
      <c r="J73" s="57"/>
      <c r="K73" s="58"/>
      <c r="L73" s="58"/>
      <c r="M73" s="59"/>
      <c r="N73" s="60"/>
      <c r="O73" s="57"/>
      <c r="P73" s="58"/>
      <c r="Q73" s="58"/>
      <c r="R73" s="59"/>
      <c r="S73" s="60"/>
      <c r="T73" s="57"/>
      <c r="U73" s="58"/>
      <c r="V73" s="58"/>
      <c r="W73" s="59"/>
      <c r="X73" s="60"/>
      <c r="Y73" s="61"/>
      <c r="Z73" s="58"/>
      <c r="AA73" s="58"/>
      <c r="AB73" s="59"/>
      <c r="AC73" s="60"/>
      <c r="AD73" s="57"/>
      <c r="AE73" s="58"/>
      <c r="AF73" s="62"/>
      <c r="AG73" s="63"/>
      <c r="AH73" s="60"/>
      <c r="AI73" s="57"/>
      <c r="AJ73" s="58"/>
      <c r="AK73" s="58"/>
      <c r="AL73" s="64"/>
      <c r="AM73" s="60"/>
      <c r="AN73" s="57"/>
      <c r="AO73" s="58"/>
      <c r="AP73" s="58"/>
      <c r="AQ73" s="64"/>
      <c r="AR73" s="60"/>
      <c r="AS73" s="58"/>
      <c r="AT73" s="58"/>
      <c r="AU73" s="58"/>
      <c r="AV73" s="64"/>
      <c r="AW73" s="60"/>
      <c r="AX73" s="57"/>
      <c r="AY73" s="58"/>
      <c r="AZ73" s="58"/>
      <c r="BA73" s="64"/>
      <c r="BB73" s="60"/>
      <c r="BC73" s="57"/>
      <c r="BD73" s="58"/>
      <c r="BE73" s="58"/>
      <c r="BF73" s="58"/>
      <c r="BG73" s="64"/>
      <c r="BH73" s="57"/>
      <c r="BI73" s="58"/>
      <c r="BJ73" s="58"/>
      <c r="BK73" s="64"/>
      <c r="BL73" s="60"/>
      <c r="BM73" s="153"/>
      <c r="BN73" s="48">
        <v>0</v>
      </c>
      <c r="BO73" s="48" t="str">
        <f t="shared" si="0"/>
        <v/>
      </c>
      <c r="BP73" s="48" t="str">
        <f t="shared" si="1"/>
        <v/>
      </c>
      <c r="BQ73" s="48" t="str">
        <f t="shared" si="2"/>
        <v/>
      </c>
      <c r="BR73" s="48" t="str">
        <f t="shared" si="3"/>
        <v/>
      </c>
      <c r="BS73" s="48" t="str">
        <f t="shared" si="4"/>
        <v/>
      </c>
      <c r="BT73" s="48" t="str">
        <f t="shared" si="5"/>
        <v/>
      </c>
      <c r="BU73" s="48" t="str">
        <f t="shared" si="6"/>
        <v/>
      </c>
      <c r="BV73" s="48" t="str">
        <f t="shared" si="7"/>
        <v/>
      </c>
      <c r="BW73" s="48" t="str">
        <f t="shared" si="8"/>
        <v/>
      </c>
      <c r="BX73" s="48" t="str">
        <f t="shared" si="24"/>
        <v/>
      </c>
      <c r="BY73" s="48" t="str">
        <f t="shared" si="25"/>
        <v/>
      </c>
      <c r="BZ73" s="48" t="str">
        <f t="shared" si="26"/>
        <v/>
      </c>
      <c r="CA73" s="48">
        <f t="shared" si="27"/>
        <v>0</v>
      </c>
      <c r="CB73" s="48">
        <f t="shared" si="28"/>
        <v>0</v>
      </c>
      <c r="CC73" s="48">
        <f t="shared" si="29"/>
        <v>0</v>
      </c>
      <c r="CD73" s="48">
        <f t="shared" si="30"/>
        <v>0</v>
      </c>
      <c r="CE73" s="48">
        <f t="shared" si="31"/>
        <v>0</v>
      </c>
      <c r="CF73" s="48">
        <f t="shared" si="32"/>
        <v>0</v>
      </c>
      <c r="CG73" s="48">
        <f t="shared" si="33"/>
        <v>0</v>
      </c>
      <c r="CH73" s="48">
        <f t="shared" si="34"/>
        <v>0</v>
      </c>
      <c r="CI73" s="48">
        <f t="shared" si="35"/>
        <v>0</v>
      </c>
      <c r="CJ73" s="48">
        <f t="shared" si="36"/>
        <v>0</v>
      </c>
      <c r="CK73" s="48">
        <f t="shared" si="37"/>
        <v>0</v>
      </c>
      <c r="CL73" s="48">
        <f t="shared" si="38"/>
        <v>0</v>
      </c>
    </row>
    <row r="74" spans="1:90" ht="12" customHeight="1" x14ac:dyDescent="0.25">
      <c r="A74" s="125"/>
      <c r="B74" s="126">
        <v>12</v>
      </c>
      <c r="C74" s="122" t="s">
        <v>84</v>
      </c>
      <c r="D74" s="13" t="s">
        <v>17</v>
      </c>
      <c r="E74" s="53"/>
      <c r="F74" s="52"/>
      <c r="G74" s="52"/>
      <c r="H74" s="51"/>
      <c r="I74" s="54"/>
      <c r="J74" s="53"/>
      <c r="K74" s="52"/>
      <c r="L74" s="52" t="s">
        <v>18</v>
      </c>
      <c r="M74" s="51"/>
      <c r="N74" s="54"/>
      <c r="O74" s="53"/>
      <c r="P74" s="52"/>
      <c r="Q74" s="52"/>
      <c r="R74" s="51"/>
      <c r="S74" s="54"/>
      <c r="T74" s="55"/>
      <c r="U74" s="52"/>
      <c r="V74" s="52"/>
      <c r="W74" s="51"/>
      <c r="X74" s="54"/>
      <c r="Y74" s="53"/>
      <c r="Z74" s="52"/>
      <c r="AA74" s="52"/>
      <c r="AB74" s="51"/>
      <c r="AC74" s="54"/>
      <c r="AD74" s="53"/>
      <c r="AE74" s="52"/>
      <c r="AF74" s="52"/>
      <c r="AG74" s="51"/>
      <c r="AH74" s="54"/>
      <c r="AI74" s="53"/>
      <c r="AJ74" s="52"/>
      <c r="AK74" s="52"/>
      <c r="AL74" s="56"/>
      <c r="AM74" s="54"/>
      <c r="AN74" s="53"/>
      <c r="AO74" s="52"/>
      <c r="AP74" s="52" t="s">
        <v>18</v>
      </c>
      <c r="AQ74" s="56"/>
      <c r="AR74" s="54"/>
      <c r="AS74" s="53"/>
      <c r="AT74" s="52"/>
      <c r="AU74" s="52"/>
      <c r="AV74" s="56"/>
      <c r="AW74" s="54"/>
      <c r="AX74" s="53"/>
      <c r="AY74" s="52"/>
      <c r="AZ74" s="52"/>
      <c r="BA74" s="56"/>
      <c r="BB74" s="54"/>
      <c r="BC74" s="53"/>
      <c r="BD74" s="56"/>
      <c r="BE74" s="52"/>
      <c r="BF74" s="56"/>
      <c r="BG74" s="54"/>
      <c r="BH74" s="53"/>
      <c r="BI74" s="52"/>
      <c r="BJ74" s="52"/>
      <c r="BK74" s="56"/>
      <c r="BL74" s="54"/>
      <c r="BM74" s="152"/>
      <c r="BN74" s="48">
        <v>1</v>
      </c>
      <c r="BO74" s="48">
        <f t="shared" ref="BO74:BO125" si="39">IF(BN74=1,COUNTA(E74:I74),"")</f>
        <v>0</v>
      </c>
      <c r="BP74" s="48">
        <f t="shared" ref="BP74:BP125" si="40">IF(BN74=1,COUNTA(J74:N74),"")</f>
        <v>1</v>
      </c>
      <c r="BQ74" s="48">
        <f t="shared" ref="BQ74:BQ125" si="41">IF(BN74=1,COUNTA(O74:S74),"")</f>
        <v>0</v>
      </c>
      <c r="BR74" s="48">
        <f t="shared" ref="BR74:BR125" si="42">IF(BN74=1,COUNTA(T74:X74),"")</f>
        <v>0</v>
      </c>
      <c r="BS74" s="48">
        <f t="shared" ref="BS74:BS125" si="43">IF(BN74=1,COUNTA(Y74:AC74),"")</f>
        <v>0</v>
      </c>
      <c r="BT74" s="48">
        <f t="shared" ref="BT74:BT125" si="44">IF(BN74=1,COUNTA(AD74:AH74),"")</f>
        <v>0</v>
      </c>
      <c r="BU74" s="48">
        <f t="shared" ref="BU74:BU125" si="45">IF(BN74=1,COUNTA(AI74:AM74),"")</f>
        <v>0</v>
      </c>
      <c r="BV74" s="48">
        <f t="shared" ref="BV74:BV125" si="46">IF(BN74=1,COUNTA(AN74:AR74),"")</f>
        <v>1</v>
      </c>
      <c r="BW74" s="48">
        <f t="shared" ref="BW74:BW125" si="47">IF(BN74=1,COUNTA(AS74:AW74),"")</f>
        <v>0</v>
      </c>
      <c r="BX74" s="48">
        <f t="shared" si="24"/>
        <v>0</v>
      </c>
      <c r="BY74" s="48">
        <f t="shared" si="25"/>
        <v>0</v>
      </c>
      <c r="BZ74" s="48">
        <f t="shared" si="26"/>
        <v>0</v>
      </c>
      <c r="CA74" s="48" t="str">
        <f t="shared" si="27"/>
        <v/>
      </c>
      <c r="CB74" s="48" t="str">
        <f t="shared" si="28"/>
        <v/>
      </c>
      <c r="CC74" s="48" t="str">
        <f t="shared" si="29"/>
        <v/>
      </c>
      <c r="CD74" s="48" t="str">
        <f t="shared" si="30"/>
        <v/>
      </c>
      <c r="CE74" s="48" t="str">
        <f t="shared" si="31"/>
        <v/>
      </c>
      <c r="CF74" s="48" t="str">
        <f t="shared" si="32"/>
        <v/>
      </c>
      <c r="CG74" s="48" t="str">
        <f t="shared" si="33"/>
        <v/>
      </c>
      <c r="CH74" s="48" t="str">
        <f t="shared" si="34"/>
        <v/>
      </c>
      <c r="CI74" s="48" t="str">
        <f t="shared" si="35"/>
        <v/>
      </c>
      <c r="CJ74" s="48" t="str">
        <f t="shared" si="36"/>
        <v/>
      </c>
      <c r="CK74" s="48" t="str">
        <f t="shared" si="37"/>
        <v/>
      </c>
      <c r="CL74" s="48" t="str">
        <f t="shared" si="38"/>
        <v/>
      </c>
    </row>
    <row r="75" spans="1:90" ht="12" customHeight="1" thickBot="1" x14ac:dyDescent="0.3">
      <c r="A75" s="125"/>
      <c r="B75" s="127"/>
      <c r="C75" s="123"/>
      <c r="D75" s="14" t="s">
        <v>19</v>
      </c>
      <c r="E75" s="57"/>
      <c r="F75" s="58"/>
      <c r="G75" s="58"/>
      <c r="H75" s="59"/>
      <c r="I75" s="60"/>
      <c r="J75" s="57"/>
      <c r="K75" s="58"/>
      <c r="L75" s="81" t="s">
        <v>18</v>
      </c>
      <c r="M75" s="59"/>
      <c r="N75" s="60"/>
      <c r="O75" s="57"/>
      <c r="P75" s="58"/>
      <c r="Q75" s="58"/>
      <c r="R75" s="59"/>
      <c r="S75" s="58"/>
      <c r="T75" s="57"/>
      <c r="U75" s="58"/>
      <c r="V75" s="58"/>
      <c r="W75" s="59"/>
      <c r="X75" s="60"/>
      <c r="Y75" s="61"/>
      <c r="Z75" s="58"/>
      <c r="AA75" s="58"/>
      <c r="AB75" s="58"/>
      <c r="AC75" s="18"/>
      <c r="AD75" s="57"/>
      <c r="AE75" s="58"/>
      <c r="AF75" s="62"/>
      <c r="AG75" s="58"/>
      <c r="AH75" s="60"/>
      <c r="AI75" s="57"/>
      <c r="AJ75" s="58"/>
      <c r="AK75" s="58"/>
      <c r="AL75" s="64"/>
      <c r="AM75" s="60"/>
      <c r="AN75" s="57"/>
      <c r="AO75" s="58"/>
      <c r="AP75" s="58"/>
      <c r="AQ75" s="64"/>
      <c r="AR75" s="60"/>
      <c r="AS75" s="57"/>
      <c r="AT75" s="58"/>
      <c r="AU75" s="64"/>
      <c r="AV75" s="64"/>
      <c r="AW75" s="60"/>
      <c r="AX75" s="57"/>
      <c r="AY75" s="58"/>
      <c r="AZ75" s="58"/>
      <c r="BA75" s="64"/>
      <c r="BB75" s="60"/>
      <c r="BC75" s="57"/>
      <c r="BD75" s="58"/>
      <c r="BE75" s="58"/>
      <c r="BF75" s="64"/>
      <c r="BG75" s="60"/>
      <c r="BH75" s="57"/>
      <c r="BI75" s="58"/>
      <c r="BJ75" s="58"/>
      <c r="BK75" s="64"/>
      <c r="BL75" s="60"/>
      <c r="BM75" s="153"/>
      <c r="BN75" s="48">
        <v>0</v>
      </c>
      <c r="BO75" s="48" t="str">
        <f t="shared" si="39"/>
        <v/>
      </c>
      <c r="BP75" s="48" t="str">
        <f t="shared" si="40"/>
        <v/>
      </c>
      <c r="BQ75" s="48" t="str">
        <f t="shared" si="41"/>
        <v/>
      </c>
      <c r="BR75" s="48" t="str">
        <f t="shared" si="42"/>
        <v/>
      </c>
      <c r="BS75" s="48" t="str">
        <f t="shared" si="43"/>
        <v/>
      </c>
      <c r="BT75" s="48" t="str">
        <f t="shared" si="44"/>
        <v/>
      </c>
      <c r="BU75" s="48" t="str">
        <f t="shared" si="45"/>
        <v/>
      </c>
      <c r="BV75" s="48" t="str">
        <f t="shared" si="46"/>
        <v/>
      </c>
      <c r="BW75" s="48" t="str">
        <f t="shared" si="47"/>
        <v/>
      </c>
      <c r="BX75" s="48" t="str">
        <f t="shared" si="24"/>
        <v/>
      </c>
      <c r="BY75" s="48" t="str">
        <f t="shared" si="25"/>
        <v/>
      </c>
      <c r="BZ75" s="48" t="str">
        <f t="shared" si="26"/>
        <v/>
      </c>
      <c r="CA75" s="48">
        <f t="shared" si="27"/>
        <v>0</v>
      </c>
      <c r="CB75" s="48">
        <f t="shared" si="28"/>
        <v>1</v>
      </c>
      <c r="CC75" s="48">
        <f t="shared" si="29"/>
        <v>0</v>
      </c>
      <c r="CD75" s="48">
        <f t="shared" si="30"/>
        <v>0</v>
      </c>
      <c r="CE75" s="48">
        <f t="shared" si="31"/>
        <v>0</v>
      </c>
      <c r="CF75" s="48">
        <f t="shared" si="32"/>
        <v>0</v>
      </c>
      <c r="CG75" s="48">
        <f t="shared" si="33"/>
        <v>0</v>
      </c>
      <c r="CH75" s="48">
        <f t="shared" si="34"/>
        <v>0</v>
      </c>
      <c r="CI75" s="48">
        <f t="shared" si="35"/>
        <v>0</v>
      </c>
      <c r="CJ75" s="48">
        <f t="shared" si="36"/>
        <v>0</v>
      </c>
      <c r="CK75" s="48">
        <f t="shared" si="37"/>
        <v>0</v>
      </c>
      <c r="CL75" s="48">
        <f t="shared" si="38"/>
        <v>0</v>
      </c>
    </row>
    <row r="76" spans="1:90" ht="12" customHeight="1" x14ac:dyDescent="0.25">
      <c r="A76" s="125"/>
      <c r="B76" s="126">
        <v>13</v>
      </c>
      <c r="C76" s="122" t="s">
        <v>85</v>
      </c>
      <c r="D76" s="13" t="s">
        <v>17</v>
      </c>
      <c r="E76" s="53"/>
      <c r="F76" s="52"/>
      <c r="G76" s="52"/>
      <c r="H76" s="51"/>
      <c r="I76" s="54"/>
      <c r="J76" s="53"/>
      <c r="K76" s="52"/>
      <c r="L76" s="52"/>
      <c r="M76" s="51"/>
      <c r="N76" s="54"/>
      <c r="O76" s="53"/>
      <c r="P76" s="52"/>
      <c r="Q76" s="52"/>
      <c r="R76" s="51"/>
      <c r="S76" s="54"/>
      <c r="T76" s="55"/>
      <c r="U76" s="52"/>
      <c r="V76" s="52"/>
      <c r="W76" s="51"/>
      <c r="X76" s="54"/>
      <c r="Y76" s="53"/>
      <c r="Z76" s="52"/>
      <c r="AA76" s="52"/>
      <c r="AB76" s="51"/>
      <c r="AC76" s="54"/>
      <c r="AD76" s="53"/>
      <c r="AE76" s="52"/>
      <c r="AF76" s="52"/>
      <c r="AG76" s="51"/>
      <c r="AH76" s="54"/>
      <c r="AI76" s="53" t="s">
        <v>18</v>
      </c>
      <c r="AJ76" s="52"/>
      <c r="AK76" s="52"/>
      <c r="AL76" s="56"/>
      <c r="AM76" s="54"/>
      <c r="AN76" s="53"/>
      <c r="AO76" s="52"/>
      <c r="AP76" s="52"/>
      <c r="AQ76" s="56"/>
      <c r="AR76" s="54"/>
      <c r="AS76" s="53"/>
      <c r="AT76" s="52"/>
      <c r="AU76" s="52"/>
      <c r="AV76" s="56"/>
      <c r="AW76" s="54"/>
      <c r="AX76" s="53"/>
      <c r="AY76" s="52"/>
      <c r="AZ76" s="52"/>
      <c r="BA76" s="56"/>
      <c r="BB76" s="54"/>
      <c r="BC76" s="53"/>
      <c r="BD76" s="52"/>
      <c r="BE76" s="52"/>
      <c r="BF76" s="56"/>
      <c r="BG76" s="54"/>
      <c r="BH76" s="53"/>
      <c r="BI76" s="52"/>
      <c r="BJ76" s="52"/>
      <c r="BK76" s="56"/>
      <c r="BL76" s="54"/>
      <c r="BM76" s="152"/>
      <c r="BN76" s="48">
        <v>1</v>
      </c>
      <c r="BO76" s="48">
        <f t="shared" si="39"/>
        <v>0</v>
      </c>
      <c r="BP76" s="48">
        <f t="shared" si="40"/>
        <v>0</v>
      </c>
      <c r="BQ76" s="48">
        <f t="shared" si="41"/>
        <v>0</v>
      </c>
      <c r="BR76" s="48">
        <f t="shared" si="42"/>
        <v>0</v>
      </c>
      <c r="BS76" s="48">
        <f t="shared" si="43"/>
        <v>0</v>
      </c>
      <c r="BT76" s="48">
        <f t="shared" si="44"/>
        <v>0</v>
      </c>
      <c r="BU76" s="48">
        <f t="shared" si="45"/>
        <v>1</v>
      </c>
      <c r="BV76" s="48">
        <f t="shared" si="46"/>
        <v>0</v>
      </c>
      <c r="BW76" s="48">
        <f t="shared" si="47"/>
        <v>0</v>
      </c>
      <c r="BX76" s="48">
        <f t="shared" si="24"/>
        <v>0</v>
      </c>
      <c r="BY76" s="48">
        <f t="shared" si="25"/>
        <v>0</v>
      </c>
      <c r="BZ76" s="48">
        <f t="shared" si="26"/>
        <v>0</v>
      </c>
      <c r="CA76" s="48" t="str">
        <f t="shared" si="27"/>
        <v/>
      </c>
      <c r="CB76" s="48" t="str">
        <f t="shared" si="28"/>
        <v/>
      </c>
      <c r="CC76" s="48" t="str">
        <f t="shared" si="29"/>
        <v/>
      </c>
      <c r="CD76" s="48" t="str">
        <f t="shared" si="30"/>
        <v/>
      </c>
      <c r="CE76" s="48" t="str">
        <f t="shared" si="31"/>
        <v/>
      </c>
      <c r="CF76" s="48" t="str">
        <f t="shared" si="32"/>
        <v/>
      </c>
      <c r="CG76" s="48" t="str">
        <f t="shared" si="33"/>
        <v/>
      </c>
      <c r="CH76" s="48" t="str">
        <f t="shared" si="34"/>
        <v/>
      </c>
      <c r="CI76" s="48" t="str">
        <f t="shared" si="35"/>
        <v/>
      </c>
      <c r="CJ76" s="48" t="str">
        <f t="shared" si="36"/>
        <v/>
      </c>
      <c r="CK76" s="48" t="str">
        <f t="shared" si="37"/>
        <v/>
      </c>
      <c r="CL76" s="48" t="str">
        <f t="shared" si="38"/>
        <v/>
      </c>
    </row>
    <row r="77" spans="1:90" ht="12" customHeight="1" thickBot="1" x14ac:dyDescent="0.3">
      <c r="A77" s="125"/>
      <c r="B77" s="127"/>
      <c r="C77" s="123"/>
      <c r="D77" s="14" t="s">
        <v>19</v>
      </c>
      <c r="E77" s="57"/>
      <c r="F77" s="58"/>
      <c r="G77" s="58"/>
      <c r="H77" s="59"/>
      <c r="I77" s="60"/>
      <c r="J77" s="57"/>
      <c r="K77" s="58"/>
      <c r="L77" s="58"/>
      <c r="M77" s="59"/>
      <c r="N77" s="60"/>
      <c r="O77" s="57"/>
      <c r="P77" s="58"/>
      <c r="Q77" s="58"/>
      <c r="R77" s="59"/>
      <c r="S77" s="60"/>
      <c r="T77" s="57"/>
      <c r="U77" s="58"/>
      <c r="V77" s="58"/>
      <c r="W77" s="59"/>
      <c r="X77" s="60"/>
      <c r="Y77" s="61"/>
      <c r="Z77" s="58"/>
      <c r="AA77" s="58"/>
      <c r="AB77" s="59"/>
      <c r="AC77" s="60"/>
      <c r="AD77" s="57"/>
      <c r="AE77" s="58"/>
      <c r="AF77" s="62"/>
      <c r="AG77" s="63"/>
      <c r="AH77" s="60"/>
      <c r="AI77" s="57"/>
      <c r="AJ77" s="58"/>
      <c r="AK77" s="58"/>
      <c r="AL77" s="64"/>
      <c r="AM77" s="60"/>
      <c r="AN77" s="57"/>
      <c r="AO77" s="58"/>
      <c r="AP77" s="58"/>
      <c r="AQ77" s="64"/>
      <c r="AR77" s="60"/>
      <c r="AS77" s="57"/>
      <c r="AT77" s="58"/>
      <c r="AU77" s="58"/>
      <c r="AV77" s="64"/>
      <c r="AW77" s="60"/>
      <c r="AX77" s="57"/>
      <c r="AY77" s="58"/>
      <c r="AZ77" s="58"/>
      <c r="BA77" s="64"/>
      <c r="BB77" s="60"/>
      <c r="BC77" s="57"/>
      <c r="BD77" s="58"/>
      <c r="BE77" s="58"/>
      <c r="BF77" s="64"/>
      <c r="BG77" s="60"/>
      <c r="BH77" s="57"/>
      <c r="BI77" s="58"/>
      <c r="BJ77" s="58"/>
      <c r="BK77" s="64"/>
      <c r="BL77" s="60"/>
      <c r="BM77" s="153"/>
      <c r="BN77" s="48">
        <v>0</v>
      </c>
      <c r="BO77" s="48" t="str">
        <f t="shared" si="39"/>
        <v/>
      </c>
      <c r="BP77" s="48" t="str">
        <f t="shared" si="40"/>
        <v/>
      </c>
      <c r="BQ77" s="48" t="str">
        <f t="shared" si="41"/>
        <v/>
      </c>
      <c r="BR77" s="48" t="str">
        <f t="shared" si="42"/>
        <v/>
      </c>
      <c r="BS77" s="48" t="str">
        <f t="shared" si="43"/>
        <v/>
      </c>
      <c r="BT77" s="48" t="str">
        <f t="shared" si="44"/>
        <v/>
      </c>
      <c r="BU77" s="48" t="str">
        <f t="shared" si="45"/>
        <v/>
      </c>
      <c r="BV77" s="48" t="str">
        <f t="shared" si="46"/>
        <v/>
      </c>
      <c r="BW77" s="48" t="str">
        <f t="shared" si="47"/>
        <v/>
      </c>
      <c r="BX77" s="48" t="str">
        <f t="shared" si="24"/>
        <v/>
      </c>
      <c r="BY77" s="48" t="str">
        <f t="shared" si="25"/>
        <v/>
      </c>
      <c r="BZ77" s="48" t="str">
        <f t="shared" si="26"/>
        <v/>
      </c>
      <c r="CA77" s="48">
        <f t="shared" si="27"/>
        <v>0</v>
      </c>
      <c r="CB77" s="48">
        <f t="shared" si="28"/>
        <v>0</v>
      </c>
      <c r="CC77" s="48">
        <f t="shared" si="29"/>
        <v>0</v>
      </c>
      <c r="CD77" s="48">
        <f t="shared" si="30"/>
        <v>0</v>
      </c>
      <c r="CE77" s="48">
        <f t="shared" si="31"/>
        <v>0</v>
      </c>
      <c r="CF77" s="48">
        <f t="shared" si="32"/>
        <v>0</v>
      </c>
      <c r="CG77" s="48">
        <f t="shared" si="33"/>
        <v>0</v>
      </c>
      <c r="CH77" s="48">
        <f t="shared" si="34"/>
        <v>0</v>
      </c>
      <c r="CI77" s="48">
        <f t="shared" si="35"/>
        <v>0</v>
      </c>
      <c r="CJ77" s="48">
        <f t="shared" si="36"/>
        <v>0</v>
      </c>
      <c r="CK77" s="48">
        <f t="shared" si="37"/>
        <v>0</v>
      </c>
      <c r="CL77" s="48">
        <f t="shared" si="38"/>
        <v>0</v>
      </c>
    </row>
    <row r="78" spans="1:90" ht="12" customHeight="1" x14ac:dyDescent="0.25">
      <c r="A78" s="125"/>
      <c r="B78" s="126">
        <v>14</v>
      </c>
      <c r="C78" s="122" t="s">
        <v>97</v>
      </c>
      <c r="D78" s="13" t="s">
        <v>17</v>
      </c>
      <c r="E78" s="53"/>
      <c r="F78" s="52"/>
      <c r="G78" s="52"/>
      <c r="H78" s="51"/>
      <c r="I78" s="54"/>
      <c r="J78" s="53"/>
      <c r="K78" s="52"/>
      <c r="L78" s="52"/>
      <c r="M78" s="51"/>
      <c r="N78" s="54"/>
      <c r="O78" s="53"/>
      <c r="P78" s="52"/>
      <c r="Q78" s="52"/>
      <c r="R78" s="51"/>
      <c r="S78" s="54"/>
      <c r="T78" s="55"/>
      <c r="U78" s="52"/>
      <c r="V78" s="52"/>
      <c r="W78" s="51"/>
      <c r="X78" s="54"/>
      <c r="Y78" s="53"/>
      <c r="Z78" s="52"/>
      <c r="AA78" s="52"/>
      <c r="AB78" s="51"/>
      <c r="AC78" s="54"/>
      <c r="AD78" s="53"/>
      <c r="AE78" s="52"/>
      <c r="AF78" s="52"/>
      <c r="AG78" s="51"/>
      <c r="AH78" s="54"/>
      <c r="AI78" s="53"/>
      <c r="AJ78" s="52" t="s">
        <v>18</v>
      </c>
      <c r="AK78" s="52"/>
      <c r="AL78" s="56"/>
      <c r="AM78" s="54"/>
      <c r="AN78" s="53"/>
      <c r="AO78" s="52"/>
      <c r="AP78" s="52"/>
      <c r="AQ78" s="56"/>
      <c r="AR78" s="54"/>
      <c r="AS78" s="53"/>
      <c r="AT78" s="52"/>
      <c r="AU78" s="52"/>
      <c r="AV78" s="56"/>
      <c r="AW78" s="54"/>
      <c r="AX78" s="53"/>
      <c r="AY78" s="52"/>
      <c r="AZ78" s="52"/>
      <c r="BA78" s="56"/>
      <c r="BB78" s="54"/>
      <c r="BC78" s="53"/>
      <c r="BD78" s="52"/>
      <c r="BE78" s="52"/>
      <c r="BF78" s="56"/>
      <c r="BG78" s="54"/>
      <c r="BH78" s="53"/>
      <c r="BI78" s="52"/>
      <c r="BJ78" s="52"/>
      <c r="BK78" s="56"/>
      <c r="BL78" s="54"/>
      <c r="BM78" s="135"/>
      <c r="BN78" s="48">
        <v>1</v>
      </c>
      <c r="BO78" s="48">
        <f t="shared" si="39"/>
        <v>0</v>
      </c>
      <c r="BP78" s="48">
        <f t="shared" si="40"/>
        <v>0</v>
      </c>
      <c r="BQ78" s="48">
        <f t="shared" si="41"/>
        <v>0</v>
      </c>
      <c r="BR78" s="48">
        <f t="shared" si="42"/>
        <v>0</v>
      </c>
      <c r="BS78" s="48">
        <f t="shared" si="43"/>
        <v>0</v>
      </c>
      <c r="BT78" s="48">
        <f t="shared" si="44"/>
        <v>0</v>
      </c>
      <c r="BU78" s="48">
        <f t="shared" si="45"/>
        <v>1</v>
      </c>
      <c r="BV78" s="48">
        <f t="shared" si="46"/>
        <v>0</v>
      </c>
      <c r="BW78" s="48">
        <f t="shared" si="47"/>
        <v>0</v>
      </c>
      <c r="BX78" s="48">
        <f t="shared" si="24"/>
        <v>0</v>
      </c>
      <c r="BY78" s="48">
        <f t="shared" si="25"/>
        <v>0</v>
      </c>
      <c r="BZ78" s="48">
        <f t="shared" si="26"/>
        <v>0</v>
      </c>
      <c r="CA78" s="48" t="str">
        <f t="shared" si="27"/>
        <v/>
      </c>
      <c r="CB78" s="48" t="str">
        <f t="shared" si="28"/>
        <v/>
      </c>
      <c r="CC78" s="48" t="str">
        <f t="shared" si="29"/>
        <v/>
      </c>
      <c r="CD78" s="48" t="str">
        <f t="shared" si="30"/>
        <v/>
      </c>
      <c r="CE78" s="48" t="str">
        <f t="shared" si="31"/>
        <v/>
      </c>
      <c r="CF78" s="48" t="str">
        <f t="shared" si="32"/>
        <v/>
      </c>
      <c r="CG78" s="48" t="str">
        <f t="shared" si="33"/>
        <v/>
      </c>
      <c r="CH78" s="48" t="str">
        <f t="shared" si="34"/>
        <v/>
      </c>
      <c r="CI78" s="48" t="str">
        <f t="shared" si="35"/>
        <v/>
      </c>
      <c r="CJ78" s="48" t="str">
        <f t="shared" si="36"/>
        <v/>
      </c>
      <c r="CK78" s="48" t="str">
        <f t="shared" si="37"/>
        <v/>
      </c>
      <c r="CL78" s="48" t="str">
        <f t="shared" si="38"/>
        <v/>
      </c>
    </row>
    <row r="79" spans="1:90" ht="12" customHeight="1" thickBot="1" x14ac:dyDescent="0.3">
      <c r="A79" s="125"/>
      <c r="B79" s="127"/>
      <c r="C79" s="123"/>
      <c r="D79" s="14" t="s">
        <v>19</v>
      </c>
      <c r="E79" s="57"/>
      <c r="F79" s="58"/>
      <c r="G79" s="58"/>
      <c r="H79" s="59"/>
      <c r="I79" s="60"/>
      <c r="J79" s="57"/>
      <c r="K79" s="58"/>
      <c r="L79" s="58"/>
      <c r="M79" s="59"/>
      <c r="N79" s="60"/>
      <c r="O79" s="57"/>
      <c r="P79" s="58"/>
      <c r="Q79" s="58"/>
      <c r="R79" s="59"/>
      <c r="S79" s="60"/>
      <c r="T79" s="57"/>
      <c r="U79" s="58"/>
      <c r="V79" s="58"/>
      <c r="W79" s="59"/>
      <c r="X79" s="64"/>
      <c r="Y79" s="61"/>
      <c r="Z79" s="58"/>
      <c r="AA79" s="58"/>
      <c r="AB79" s="59"/>
      <c r="AC79" s="60"/>
      <c r="AD79" s="57"/>
      <c r="AE79" s="58"/>
      <c r="AF79" s="58"/>
      <c r="AG79" s="63"/>
      <c r="AH79" s="60"/>
      <c r="AI79" s="57"/>
      <c r="AJ79" s="58"/>
      <c r="AK79" s="58"/>
      <c r="AL79" s="64"/>
      <c r="AM79" s="60"/>
      <c r="AN79" s="57"/>
      <c r="AO79" s="58"/>
      <c r="AP79" s="58"/>
      <c r="AQ79" s="64"/>
      <c r="AR79" s="60"/>
      <c r="AS79" s="57"/>
      <c r="AT79" s="58"/>
      <c r="AU79" s="58"/>
      <c r="AV79" s="64"/>
      <c r="AW79" s="60"/>
      <c r="AX79" s="57"/>
      <c r="AY79" s="58"/>
      <c r="AZ79" s="58"/>
      <c r="BA79" s="58"/>
      <c r="BB79" s="60"/>
      <c r="BC79" s="57"/>
      <c r="BD79" s="58"/>
      <c r="BE79" s="58"/>
      <c r="BF79" s="64"/>
      <c r="BG79" s="60"/>
      <c r="BH79" s="57"/>
      <c r="BI79" s="58"/>
      <c r="BJ79" s="58"/>
      <c r="BK79" s="64"/>
      <c r="BL79" s="60"/>
      <c r="BM79" s="155"/>
      <c r="BN79" s="48">
        <v>0</v>
      </c>
      <c r="BO79" s="48" t="str">
        <f t="shared" si="39"/>
        <v/>
      </c>
      <c r="BP79" s="48" t="str">
        <f t="shared" si="40"/>
        <v/>
      </c>
      <c r="BQ79" s="48" t="str">
        <f t="shared" si="41"/>
        <v/>
      </c>
      <c r="BR79" s="48" t="str">
        <f t="shared" si="42"/>
        <v/>
      </c>
      <c r="BS79" s="48" t="str">
        <f t="shared" si="43"/>
        <v/>
      </c>
      <c r="BT79" s="48" t="str">
        <f t="shared" si="44"/>
        <v/>
      </c>
      <c r="BU79" s="48" t="str">
        <f t="shared" si="45"/>
        <v/>
      </c>
      <c r="BV79" s="48" t="str">
        <f t="shared" si="46"/>
        <v/>
      </c>
      <c r="BW79" s="48" t="str">
        <f t="shared" si="47"/>
        <v/>
      </c>
      <c r="BX79" s="48" t="str">
        <f t="shared" si="24"/>
        <v/>
      </c>
      <c r="BY79" s="48" t="str">
        <f t="shared" si="25"/>
        <v/>
      </c>
      <c r="BZ79" s="48" t="str">
        <f t="shared" si="26"/>
        <v/>
      </c>
      <c r="CA79" s="48">
        <f t="shared" si="27"/>
        <v>0</v>
      </c>
      <c r="CB79" s="48">
        <f t="shared" si="28"/>
        <v>0</v>
      </c>
      <c r="CC79" s="48">
        <f t="shared" si="29"/>
        <v>0</v>
      </c>
      <c r="CD79" s="48">
        <f t="shared" si="30"/>
        <v>0</v>
      </c>
      <c r="CE79" s="48">
        <f t="shared" si="31"/>
        <v>0</v>
      </c>
      <c r="CF79" s="48">
        <f t="shared" si="32"/>
        <v>0</v>
      </c>
      <c r="CG79" s="48">
        <f t="shared" si="33"/>
        <v>0</v>
      </c>
      <c r="CH79" s="48">
        <f t="shared" si="34"/>
        <v>0</v>
      </c>
      <c r="CI79" s="48">
        <f t="shared" si="35"/>
        <v>0</v>
      </c>
      <c r="CJ79" s="48">
        <f t="shared" si="36"/>
        <v>0</v>
      </c>
      <c r="CK79" s="48">
        <f t="shared" si="37"/>
        <v>0</v>
      </c>
      <c r="CL79" s="48">
        <f t="shared" si="38"/>
        <v>0</v>
      </c>
    </row>
    <row r="80" spans="1:90" ht="12" customHeight="1" x14ac:dyDescent="0.25">
      <c r="A80" s="125"/>
      <c r="B80" s="126">
        <v>15</v>
      </c>
      <c r="C80" s="128" t="s">
        <v>107</v>
      </c>
      <c r="D80" s="13" t="s">
        <v>17</v>
      </c>
      <c r="E80" s="53"/>
      <c r="F80" s="52"/>
      <c r="G80" s="52"/>
      <c r="H80" s="51"/>
      <c r="I80" s="54"/>
      <c r="J80" s="53"/>
      <c r="K80" s="52"/>
      <c r="L80" s="52"/>
      <c r="M80" s="51"/>
      <c r="N80" s="54"/>
      <c r="O80" s="53"/>
      <c r="P80" s="52"/>
      <c r="Q80" s="52"/>
      <c r="R80" s="51"/>
      <c r="S80" s="54"/>
      <c r="T80" s="55"/>
      <c r="U80" s="52"/>
      <c r="V80" s="52"/>
      <c r="W80" s="51"/>
      <c r="X80" s="54"/>
      <c r="Y80" s="53"/>
      <c r="Z80" s="52"/>
      <c r="AA80" s="52"/>
      <c r="AB80" s="51"/>
      <c r="AC80" s="54"/>
      <c r="AD80" s="53"/>
      <c r="AE80" s="52"/>
      <c r="AF80" s="52"/>
      <c r="AG80" s="51"/>
      <c r="AH80" s="54"/>
      <c r="AI80" s="53"/>
      <c r="AJ80" s="52"/>
      <c r="AK80" s="52"/>
      <c r="AL80" s="56"/>
      <c r="AM80" s="54"/>
      <c r="AN80" s="53"/>
      <c r="AO80" s="52"/>
      <c r="AP80" s="52"/>
      <c r="AQ80" s="56"/>
      <c r="AR80" s="54"/>
      <c r="AS80" s="53"/>
      <c r="AT80" s="52"/>
      <c r="AU80" s="52"/>
      <c r="AV80" s="56"/>
      <c r="AW80" s="54"/>
      <c r="AX80" s="56"/>
      <c r="AY80" s="52"/>
      <c r="AZ80" s="52"/>
      <c r="BA80" s="56"/>
      <c r="BB80" s="54"/>
      <c r="BC80" s="53" t="s">
        <v>18</v>
      </c>
      <c r="BD80" s="52"/>
      <c r="BE80" s="52"/>
      <c r="BF80" s="56"/>
      <c r="BG80" s="54"/>
      <c r="BH80" s="53"/>
      <c r="BI80" s="52"/>
      <c r="BJ80" s="52"/>
      <c r="BK80" s="56"/>
      <c r="BL80" s="56"/>
      <c r="BM80" s="142"/>
      <c r="BN80" s="48">
        <v>1</v>
      </c>
      <c r="BO80" s="48">
        <f t="shared" si="39"/>
        <v>0</v>
      </c>
      <c r="BP80" s="48">
        <f t="shared" si="40"/>
        <v>0</v>
      </c>
      <c r="BQ80" s="48">
        <f t="shared" si="41"/>
        <v>0</v>
      </c>
      <c r="BR80" s="48">
        <f t="shared" si="42"/>
        <v>0</v>
      </c>
      <c r="BS80" s="48">
        <f t="shared" si="43"/>
        <v>0</v>
      </c>
      <c r="BT80" s="48">
        <f t="shared" si="44"/>
        <v>0</v>
      </c>
      <c r="BU80" s="48">
        <f t="shared" si="45"/>
        <v>0</v>
      </c>
      <c r="BV80" s="48">
        <f t="shared" si="46"/>
        <v>0</v>
      </c>
      <c r="BW80" s="48">
        <f t="shared" si="47"/>
        <v>0</v>
      </c>
      <c r="BX80" s="48">
        <f t="shared" si="24"/>
        <v>0</v>
      </c>
      <c r="BY80" s="48">
        <f t="shared" si="25"/>
        <v>1</v>
      </c>
      <c r="BZ80" s="48">
        <f t="shared" si="26"/>
        <v>0</v>
      </c>
      <c r="CA80" s="48" t="str">
        <f t="shared" si="27"/>
        <v/>
      </c>
      <c r="CB80" s="48" t="str">
        <f t="shared" si="28"/>
        <v/>
      </c>
      <c r="CC80" s="48" t="str">
        <f t="shared" si="29"/>
        <v/>
      </c>
      <c r="CD80" s="48" t="str">
        <f t="shared" si="30"/>
        <v/>
      </c>
      <c r="CE80" s="48" t="str">
        <f t="shared" si="31"/>
        <v/>
      </c>
      <c r="CF80" s="48" t="str">
        <f t="shared" si="32"/>
        <v/>
      </c>
      <c r="CG80" s="48" t="str">
        <f t="shared" si="33"/>
        <v/>
      </c>
      <c r="CH80" s="48" t="str">
        <f t="shared" si="34"/>
        <v/>
      </c>
      <c r="CI80" s="48" t="str">
        <f t="shared" si="35"/>
        <v/>
      </c>
      <c r="CJ80" s="48" t="str">
        <f t="shared" si="36"/>
        <v/>
      </c>
      <c r="CK80" s="48" t="str">
        <f t="shared" si="37"/>
        <v/>
      </c>
      <c r="CL80" s="48" t="str">
        <f t="shared" si="38"/>
        <v/>
      </c>
    </row>
    <row r="81" spans="1:90" ht="12" customHeight="1" thickBot="1" x14ac:dyDescent="0.3">
      <c r="A81" s="125"/>
      <c r="B81" s="127"/>
      <c r="C81" s="129"/>
      <c r="D81" s="14" t="s">
        <v>19</v>
      </c>
      <c r="E81" s="57"/>
      <c r="F81" s="58"/>
      <c r="G81" s="58"/>
      <c r="H81" s="59"/>
      <c r="I81" s="60"/>
      <c r="J81" s="57"/>
      <c r="K81" s="58"/>
      <c r="L81" s="58"/>
      <c r="M81" s="59"/>
      <c r="N81" s="60"/>
      <c r="O81" s="57"/>
      <c r="P81" s="58"/>
      <c r="Q81" s="58"/>
      <c r="R81" s="59"/>
      <c r="S81" s="60"/>
      <c r="T81" s="57"/>
      <c r="U81" s="58"/>
      <c r="V81" s="58"/>
      <c r="W81" s="59"/>
      <c r="X81" s="60"/>
      <c r="Y81" s="61"/>
      <c r="Z81" s="58"/>
      <c r="AA81" s="58"/>
      <c r="AB81" s="59"/>
      <c r="AC81" s="60"/>
      <c r="AD81" s="58"/>
      <c r="AE81" s="58"/>
      <c r="AF81" s="62"/>
      <c r="AG81" s="63"/>
      <c r="AH81" s="60"/>
      <c r="AI81" s="57"/>
      <c r="AJ81" s="58"/>
      <c r="AK81" s="58"/>
      <c r="AL81" s="64"/>
      <c r="AM81" s="60"/>
      <c r="AN81" s="57"/>
      <c r="AO81" s="58"/>
      <c r="AP81" s="58"/>
      <c r="AQ81" s="64"/>
      <c r="AR81" s="60"/>
      <c r="AS81" s="57"/>
      <c r="AT81" s="58"/>
      <c r="AU81" s="58"/>
      <c r="AV81" s="64"/>
      <c r="AW81" s="60"/>
      <c r="AX81" s="58"/>
      <c r="AY81" s="58"/>
      <c r="AZ81" s="58"/>
      <c r="BA81" s="64"/>
      <c r="BB81" s="60"/>
      <c r="BC81" s="57"/>
      <c r="BD81" s="58"/>
      <c r="BE81" s="58"/>
      <c r="BF81" s="64"/>
      <c r="BG81" s="60"/>
      <c r="BH81" s="57"/>
      <c r="BI81" s="58"/>
      <c r="BJ81" s="58"/>
      <c r="BK81" s="64"/>
      <c r="BL81" s="64"/>
      <c r="BM81" s="143"/>
      <c r="BN81" s="48">
        <v>0</v>
      </c>
      <c r="BO81" s="48" t="str">
        <f t="shared" si="39"/>
        <v/>
      </c>
      <c r="BP81" s="48" t="str">
        <f t="shared" si="40"/>
        <v/>
      </c>
      <c r="BQ81" s="48" t="str">
        <f t="shared" si="41"/>
        <v/>
      </c>
      <c r="BR81" s="48" t="str">
        <f t="shared" si="42"/>
        <v/>
      </c>
      <c r="BS81" s="48" t="str">
        <f t="shared" si="43"/>
        <v/>
      </c>
      <c r="BT81" s="48" t="str">
        <f t="shared" si="44"/>
        <v/>
      </c>
      <c r="BU81" s="48" t="str">
        <f t="shared" si="45"/>
        <v/>
      </c>
      <c r="BV81" s="48" t="str">
        <f t="shared" si="46"/>
        <v/>
      </c>
      <c r="BW81" s="48" t="str">
        <f t="shared" si="47"/>
        <v/>
      </c>
      <c r="BX81" s="48" t="str">
        <f t="shared" si="24"/>
        <v/>
      </c>
      <c r="BY81" s="48" t="str">
        <f t="shared" si="25"/>
        <v/>
      </c>
      <c r="BZ81" s="48" t="str">
        <f t="shared" si="26"/>
        <v/>
      </c>
      <c r="CA81" s="48">
        <f t="shared" si="27"/>
        <v>0</v>
      </c>
      <c r="CB81" s="48">
        <f t="shared" si="28"/>
        <v>0</v>
      </c>
      <c r="CC81" s="48">
        <f t="shared" si="29"/>
        <v>0</v>
      </c>
      <c r="CD81" s="48">
        <f t="shared" si="30"/>
        <v>0</v>
      </c>
      <c r="CE81" s="48">
        <f t="shared" si="31"/>
        <v>0</v>
      </c>
      <c r="CF81" s="48">
        <f t="shared" si="32"/>
        <v>0</v>
      </c>
      <c r="CG81" s="48">
        <f t="shared" si="33"/>
        <v>0</v>
      </c>
      <c r="CH81" s="48">
        <f t="shared" si="34"/>
        <v>0</v>
      </c>
      <c r="CI81" s="48">
        <f t="shared" si="35"/>
        <v>0</v>
      </c>
      <c r="CJ81" s="48">
        <f t="shared" si="36"/>
        <v>0</v>
      </c>
      <c r="CK81" s="48">
        <f t="shared" si="37"/>
        <v>0</v>
      </c>
      <c r="CL81" s="48">
        <f t="shared" si="38"/>
        <v>0</v>
      </c>
    </row>
    <row r="82" spans="1:90" ht="12" customHeight="1" x14ac:dyDescent="0.25">
      <c r="A82" s="125"/>
      <c r="B82" s="126">
        <v>16</v>
      </c>
      <c r="C82" s="128" t="s">
        <v>96</v>
      </c>
      <c r="D82" s="13" t="s">
        <v>17</v>
      </c>
      <c r="E82" s="53"/>
      <c r="F82" s="52"/>
      <c r="G82" s="52"/>
      <c r="H82" s="51"/>
      <c r="I82" s="54"/>
      <c r="J82" s="53"/>
      <c r="K82" s="52"/>
      <c r="L82" s="52" t="s">
        <v>18</v>
      </c>
      <c r="M82" s="51"/>
      <c r="N82" s="54"/>
      <c r="O82" s="53"/>
      <c r="P82" s="52"/>
      <c r="Q82" s="52"/>
      <c r="R82" s="51"/>
      <c r="S82" s="54"/>
      <c r="T82" s="55"/>
      <c r="U82" s="52"/>
      <c r="V82" s="52"/>
      <c r="W82" s="51"/>
      <c r="X82" s="54"/>
      <c r="Y82" s="53"/>
      <c r="Z82" s="52"/>
      <c r="AA82" s="52"/>
      <c r="AB82" s="51"/>
      <c r="AC82" s="54"/>
      <c r="AD82" s="53"/>
      <c r="AE82" s="52"/>
      <c r="AF82" s="52"/>
      <c r="AG82" s="51"/>
      <c r="AH82" s="54"/>
      <c r="AI82" s="53"/>
      <c r="AJ82" s="52"/>
      <c r="AK82" s="52"/>
      <c r="AL82" s="56"/>
      <c r="AM82" s="54"/>
      <c r="AN82" s="53"/>
      <c r="AO82" s="56"/>
      <c r="AP82" s="52" t="s">
        <v>18</v>
      </c>
      <c r="AQ82" s="52"/>
      <c r="AR82" s="54"/>
      <c r="AS82" s="53"/>
      <c r="AT82" s="52"/>
      <c r="AU82" s="56"/>
      <c r="AV82" s="56"/>
      <c r="AW82" s="54"/>
      <c r="AX82" s="53"/>
      <c r="AY82" s="52"/>
      <c r="AZ82" s="52"/>
      <c r="BA82" s="56"/>
      <c r="BB82" s="54"/>
      <c r="BC82" s="53"/>
      <c r="BD82" s="56"/>
      <c r="BE82" s="52"/>
      <c r="BF82" s="56"/>
      <c r="BG82" s="54"/>
      <c r="BH82" s="53"/>
      <c r="BI82" s="52"/>
      <c r="BJ82" s="52"/>
      <c r="BK82" s="56"/>
      <c r="BL82" s="56"/>
      <c r="BM82" s="142"/>
      <c r="BN82" s="48">
        <v>1</v>
      </c>
      <c r="BO82" s="48">
        <f t="shared" si="39"/>
        <v>0</v>
      </c>
      <c r="BP82" s="48">
        <f t="shared" si="40"/>
        <v>1</v>
      </c>
      <c r="BQ82" s="48">
        <f t="shared" si="41"/>
        <v>0</v>
      </c>
      <c r="BR82" s="48">
        <f t="shared" si="42"/>
        <v>0</v>
      </c>
      <c r="BS82" s="48">
        <f t="shared" si="43"/>
        <v>0</v>
      </c>
      <c r="BT82" s="48">
        <f t="shared" si="44"/>
        <v>0</v>
      </c>
      <c r="BU82" s="48">
        <f t="shared" si="45"/>
        <v>0</v>
      </c>
      <c r="BV82" s="48">
        <f t="shared" si="46"/>
        <v>1</v>
      </c>
      <c r="BW82" s="48">
        <f t="shared" si="47"/>
        <v>0</v>
      </c>
      <c r="BX82" s="48">
        <f t="shared" si="24"/>
        <v>0</v>
      </c>
      <c r="BY82" s="48">
        <f t="shared" si="25"/>
        <v>0</v>
      </c>
      <c r="BZ82" s="48">
        <f t="shared" si="26"/>
        <v>0</v>
      </c>
      <c r="CA82" s="48" t="str">
        <f t="shared" si="27"/>
        <v/>
      </c>
      <c r="CB82" s="48" t="str">
        <f t="shared" si="28"/>
        <v/>
      </c>
      <c r="CC82" s="48" t="str">
        <f t="shared" si="29"/>
        <v/>
      </c>
      <c r="CD82" s="48" t="str">
        <f t="shared" si="30"/>
        <v/>
      </c>
      <c r="CE82" s="48" t="str">
        <f t="shared" si="31"/>
        <v/>
      </c>
      <c r="CF82" s="48" t="str">
        <f t="shared" si="32"/>
        <v/>
      </c>
      <c r="CG82" s="48" t="str">
        <f t="shared" si="33"/>
        <v/>
      </c>
      <c r="CH82" s="48" t="str">
        <f t="shared" si="34"/>
        <v/>
      </c>
      <c r="CI82" s="48" t="str">
        <f t="shared" si="35"/>
        <v/>
      </c>
      <c r="CJ82" s="48" t="str">
        <f t="shared" si="36"/>
        <v/>
      </c>
      <c r="CK82" s="48" t="str">
        <f t="shared" si="37"/>
        <v/>
      </c>
      <c r="CL82" s="48" t="str">
        <f t="shared" si="38"/>
        <v/>
      </c>
    </row>
    <row r="83" spans="1:90" ht="12" customHeight="1" thickBot="1" x14ac:dyDescent="0.3">
      <c r="A83" s="125"/>
      <c r="B83" s="127"/>
      <c r="C83" s="129"/>
      <c r="D83" s="14" t="s">
        <v>19</v>
      </c>
      <c r="E83" s="57"/>
      <c r="F83" s="58"/>
      <c r="G83" s="58"/>
      <c r="H83" s="59"/>
      <c r="I83" s="60"/>
      <c r="J83" s="57"/>
      <c r="K83" s="58"/>
      <c r="L83" s="81" t="s">
        <v>18</v>
      </c>
      <c r="M83" s="59"/>
      <c r="N83" s="60"/>
      <c r="O83" s="57"/>
      <c r="P83" s="58"/>
      <c r="Q83" s="58"/>
      <c r="R83" s="59"/>
      <c r="S83" s="60"/>
      <c r="T83" s="57"/>
      <c r="U83" s="58"/>
      <c r="V83" s="58"/>
      <c r="W83" s="59"/>
      <c r="X83" s="60"/>
      <c r="Y83" s="61"/>
      <c r="Z83" s="58"/>
      <c r="AA83" s="58"/>
      <c r="AB83" s="59"/>
      <c r="AC83" s="60"/>
      <c r="AD83" s="57"/>
      <c r="AE83" s="58"/>
      <c r="AF83" s="62"/>
      <c r="AG83" s="63"/>
      <c r="AH83" s="60"/>
      <c r="AI83" s="57"/>
      <c r="AJ83" s="58"/>
      <c r="AK83" s="58"/>
      <c r="AL83" s="64"/>
      <c r="AM83" s="60"/>
      <c r="AN83" s="57"/>
      <c r="AO83" s="58"/>
      <c r="AP83" s="58"/>
      <c r="AQ83" s="58"/>
      <c r="AR83" s="60"/>
      <c r="AS83" s="57"/>
      <c r="AT83" s="58"/>
      <c r="AU83" s="58"/>
      <c r="AV83" s="64"/>
      <c r="AW83" s="60"/>
      <c r="AX83" s="57"/>
      <c r="AY83" s="58"/>
      <c r="AZ83" s="58"/>
      <c r="BA83" s="64"/>
      <c r="BB83" s="60"/>
      <c r="BC83" s="57"/>
      <c r="BD83" s="58"/>
      <c r="BE83" s="58"/>
      <c r="BF83" s="58"/>
      <c r="BG83" s="60"/>
      <c r="BH83" s="57"/>
      <c r="BI83" s="58"/>
      <c r="BJ83" s="58"/>
      <c r="BK83" s="64"/>
      <c r="BL83" s="64"/>
      <c r="BM83" s="143"/>
      <c r="BN83" s="48">
        <v>0</v>
      </c>
      <c r="BO83" s="48" t="str">
        <f t="shared" si="39"/>
        <v/>
      </c>
      <c r="BP83" s="48" t="str">
        <f t="shared" si="40"/>
        <v/>
      </c>
      <c r="BQ83" s="48" t="str">
        <f t="shared" si="41"/>
        <v/>
      </c>
      <c r="BR83" s="48" t="str">
        <f t="shared" si="42"/>
        <v/>
      </c>
      <c r="BS83" s="48" t="str">
        <f t="shared" si="43"/>
        <v/>
      </c>
      <c r="BT83" s="48" t="str">
        <f t="shared" si="44"/>
        <v/>
      </c>
      <c r="BU83" s="48" t="str">
        <f t="shared" si="45"/>
        <v/>
      </c>
      <c r="BV83" s="48" t="str">
        <f t="shared" si="46"/>
        <v/>
      </c>
      <c r="BW83" s="48" t="str">
        <f t="shared" si="47"/>
        <v/>
      </c>
      <c r="BX83" s="48" t="str">
        <f t="shared" si="24"/>
        <v/>
      </c>
      <c r="BY83" s="48" t="str">
        <f t="shared" si="25"/>
        <v/>
      </c>
      <c r="BZ83" s="48" t="str">
        <f t="shared" si="26"/>
        <v/>
      </c>
      <c r="CA83" s="48">
        <f t="shared" si="27"/>
        <v>0</v>
      </c>
      <c r="CB83" s="48">
        <f t="shared" si="28"/>
        <v>1</v>
      </c>
      <c r="CC83" s="48">
        <f t="shared" si="29"/>
        <v>0</v>
      </c>
      <c r="CD83" s="48">
        <f t="shared" si="30"/>
        <v>0</v>
      </c>
      <c r="CE83" s="48">
        <f t="shared" si="31"/>
        <v>0</v>
      </c>
      <c r="CF83" s="48">
        <f t="shared" si="32"/>
        <v>0</v>
      </c>
      <c r="CG83" s="48">
        <f t="shared" si="33"/>
        <v>0</v>
      </c>
      <c r="CH83" s="48">
        <f t="shared" si="34"/>
        <v>0</v>
      </c>
      <c r="CI83" s="48">
        <f t="shared" si="35"/>
        <v>0</v>
      </c>
      <c r="CJ83" s="48">
        <f t="shared" si="36"/>
        <v>0</v>
      </c>
      <c r="CK83" s="48">
        <f t="shared" si="37"/>
        <v>0</v>
      </c>
      <c r="CL83" s="48">
        <f t="shared" si="38"/>
        <v>0</v>
      </c>
    </row>
    <row r="84" spans="1:90" ht="12" customHeight="1" x14ac:dyDescent="0.25">
      <c r="A84" s="125"/>
      <c r="B84" s="126">
        <v>17</v>
      </c>
      <c r="C84" s="122" t="s">
        <v>87</v>
      </c>
      <c r="D84" s="13" t="s">
        <v>17</v>
      </c>
      <c r="E84" s="53"/>
      <c r="F84" s="52"/>
      <c r="G84" s="52"/>
      <c r="H84" s="51"/>
      <c r="I84" s="54"/>
      <c r="J84" s="53"/>
      <c r="K84" s="52"/>
      <c r="L84" s="52"/>
      <c r="M84" s="52"/>
      <c r="N84" s="54"/>
      <c r="O84" s="53"/>
      <c r="P84" s="52"/>
      <c r="Q84" s="52"/>
      <c r="R84" s="51"/>
      <c r="S84" s="54"/>
      <c r="T84" s="55"/>
      <c r="U84" s="52"/>
      <c r="V84" s="52" t="s">
        <v>18</v>
      </c>
      <c r="W84" s="51"/>
      <c r="X84" s="54"/>
      <c r="Y84" s="53"/>
      <c r="Z84" s="52"/>
      <c r="AA84" s="52"/>
      <c r="AB84" s="51"/>
      <c r="AC84" s="54"/>
      <c r="AD84" s="53"/>
      <c r="AE84" s="52"/>
      <c r="AF84" s="52"/>
      <c r="AG84" s="51"/>
      <c r="AH84" s="54"/>
      <c r="AI84" s="53"/>
      <c r="AJ84" s="52"/>
      <c r="AK84" s="52"/>
      <c r="AL84" s="56"/>
      <c r="AM84" s="54"/>
      <c r="AN84" s="53"/>
      <c r="AO84" s="52"/>
      <c r="AP84" s="52"/>
      <c r="AQ84" s="56"/>
      <c r="AR84" s="54"/>
      <c r="AS84" s="52"/>
      <c r="AT84" s="52"/>
      <c r="AU84" s="52"/>
      <c r="AV84" s="56"/>
      <c r="AW84" s="54"/>
      <c r="AX84" s="53"/>
      <c r="AY84" s="52"/>
      <c r="AZ84" s="52" t="s">
        <v>18</v>
      </c>
      <c r="BA84" s="56"/>
      <c r="BB84" s="54"/>
      <c r="BC84" s="53"/>
      <c r="BD84" s="52"/>
      <c r="BE84" s="56"/>
      <c r="BF84" s="56"/>
      <c r="BG84" s="54"/>
      <c r="BH84" s="53"/>
      <c r="BI84" s="52"/>
      <c r="BJ84" s="52"/>
      <c r="BK84" s="56"/>
      <c r="BL84" s="56"/>
      <c r="BM84" s="142"/>
      <c r="BN84" s="48">
        <v>1</v>
      </c>
      <c r="BO84" s="48">
        <f t="shared" si="39"/>
        <v>0</v>
      </c>
      <c r="BP84" s="48">
        <f t="shared" si="40"/>
        <v>0</v>
      </c>
      <c r="BQ84" s="48">
        <f t="shared" si="41"/>
        <v>0</v>
      </c>
      <c r="BR84" s="48">
        <f t="shared" si="42"/>
        <v>1</v>
      </c>
      <c r="BS84" s="48">
        <f t="shared" si="43"/>
        <v>0</v>
      </c>
      <c r="BT84" s="48">
        <f t="shared" si="44"/>
        <v>0</v>
      </c>
      <c r="BU84" s="48">
        <f t="shared" si="45"/>
        <v>0</v>
      </c>
      <c r="BV84" s="48">
        <f t="shared" si="46"/>
        <v>0</v>
      </c>
      <c r="BW84" s="48">
        <f t="shared" si="47"/>
        <v>0</v>
      </c>
      <c r="BX84" s="48">
        <f t="shared" si="24"/>
        <v>1</v>
      </c>
      <c r="BY84" s="48">
        <f t="shared" si="25"/>
        <v>0</v>
      </c>
      <c r="BZ84" s="48">
        <f t="shared" si="26"/>
        <v>0</v>
      </c>
      <c r="CA84" s="48" t="str">
        <f t="shared" si="27"/>
        <v/>
      </c>
      <c r="CB84" s="48" t="str">
        <f t="shared" si="28"/>
        <v/>
      </c>
      <c r="CC84" s="48" t="str">
        <f t="shared" si="29"/>
        <v/>
      </c>
      <c r="CD84" s="48" t="str">
        <f t="shared" si="30"/>
        <v/>
      </c>
      <c r="CE84" s="48" t="str">
        <f t="shared" si="31"/>
        <v/>
      </c>
      <c r="CF84" s="48" t="str">
        <f t="shared" si="32"/>
        <v/>
      </c>
      <c r="CG84" s="48" t="str">
        <f t="shared" si="33"/>
        <v/>
      </c>
      <c r="CH84" s="48" t="str">
        <f t="shared" si="34"/>
        <v/>
      </c>
      <c r="CI84" s="48" t="str">
        <f t="shared" si="35"/>
        <v/>
      </c>
      <c r="CJ84" s="48" t="str">
        <f t="shared" si="36"/>
        <v/>
      </c>
      <c r="CK84" s="48" t="str">
        <f t="shared" si="37"/>
        <v/>
      </c>
      <c r="CL84" s="48" t="str">
        <f t="shared" si="38"/>
        <v/>
      </c>
    </row>
    <row r="85" spans="1:90" ht="10.5" customHeight="1" thickBot="1" x14ac:dyDescent="0.3">
      <c r="A85" s="125"/>
      <c r="B85" s="127"/>
      <c r="C85" s="123"/>
      <c r="D85" s="14" t="s">
        <v>19</v>
      </c>
      <c r="E85" s="57"/>
      <c r="F85" s="58"/>
      <c r="G85" s="58"/>
      <c r="H85" s="59"/>
      <c r="I85" s="60"/>
      <c r="J85" s="57"/>
      <c r="K85" s="58"/>
      <c r="L85" s="58"/>
      <c r="M85" s="58"/>
      <c r="N85" s="60"/>
      <c r="O85" s="57"/>
      <c r="P85" s="58"/>
      <c r="Q85" s="58"/>
      <c r="R85" s="59"/>
      <c r="S85" s="60"/>
      <c r="T85" s="57"/>
      <c r="U85" s="58"/>
      <c r="V85" s="58"/>
      <c r="W85" s="59"/>
      <c r="X85" s="60"/>
      <c r="Y85" s="61"/>
      <c r="Z85" s="58"/>
      <c r="AA85" s="58"/>
      <c r="AB85" s="59"/>
      <c r="AC85" s="60"/>
      <c r="AD85" s="57"/>
      <c r="AE85" s="58"/>
      <c r="AF85" s="62"/>
      <c r="AG85" s="63"/>
      <c r="AH85" s="60"/>
      <c r="AI85" s="57"/>
      <c r="AJ85" s="58"/>
      <c r="AK85" s="58"/>
      <c r="AL85" s="64"/>
      <c r="AM85" s="60"/>
      <c r="AN85" s="57"/>
      <c r="AO85" s="58"/>
      <c r="AP85" s="58"/>
      <c r="AQ85" s="58"/>
      <c r="AR85" s="60"/>
      <c r="AS85" s="58"/>
      <c r="AT85" s="58"/>
      <c r="AU85" s="58"/>
      <c r="AV85" s="64"/>
      <c r="AW85" s="60"/>
      <c r="AX85" s="57"/>
      <c r="AY85" s="58"/>
      <c r="AZ85" s="58"/>
      <c r="BA85" s="64"/>
      <c r="BB85" s="60"/>
      <c r="BC85" s="57"/>
      <c r="BD85" s="58"/>
      <c r="BE85" s="58"/>
      <c r="BF85" s="64"/>
      <c r="BG85" s="60"/>
      <c r="BH85" s="57"/>
      <c r="BI85" s="58"/>
      <c r="BJ85" s="58"/>
      <c r="BK85" s="64"/>
      <c r="BL85" s="64"/>
      <c r="BM85" s="143"/>
      <c r="BN85" s="48">
        <v>0</v>
      </c>
      <c r="BO85" s="48" t="str">
        <f t="shared" si="39"/>
        <v/>
      </c>
      <c r="BP85" s="48" t="str">
        <f t="shared" si="40"/>
        <v/>
      </c>
      <c r="BQ85" s="48" t="str">
        <f t="shared" si="41"/>
        <v/>
      </c>
      <c r="BR85" s="48" t="str">
        <f t="shared" si="42"/>
        <v/>
      </c>
      <c r="BS85" s="48" t="str">
        <f t="shared" si="43"/>
        <v/>
      </c>
      <c r="BT85" s="48" t="str">
        <f t="shared" si="44"/>
        <v/>
      </c>
      <c r="BU85" s="48" t="str">
        <f t="shared" si="45"/>
        <v/>
      </c>
      <c r="BV85" s="48" t="str">
        <f t="shared" si="46"/>
        <v/>
      </c>
      <c r="BW85" s="48" t="str">
        <f t="shared" si="47"/>
        <v/>
      </c>
      <c r="BX85" s="48" t="str">
        <f t="shared" si="24"/>
        <v/>
      </c>
      <c r="BY85" s="48" t="str">
        <f t="shared" si="25"/>
        <v/>
      </c>
      <c r="BZ85" s="48" t="str">
        <f t="shared" si="26"/>
        <v/>
      </c>
      <c r="CA85" s="48">
        <f t="shared" si="27"/>
        <v>0</v>
      </c>
      <c r="CB85" s="48">
        <f t="shared" si="28"/>
        <v>0</v>
      </c>
      <c r="CC85" s="48">
        <f t="shared" si="29"/>
        <v>0</v>
      </c>
      <c r="CD85" s="48">
        <f t="shared" si="30"/>
        <v>0</v>
      </c>
      <c r="CE85" s="48">
        <f t="shared" si="31"/>
        <v>0</v>
      </c>
      <c r="CF85" s="48">
        <f t="shared" si="32"/>
        <v>0</v>
      </c>
      <c r="CG85" s="48">
        <f t="shared" si="33"/>
        <v>0</v>
      </c>
      <c r="CH85" s="48">
        <f t="shared" si="34"/>
        <v>0</v>
      </c>
      <c r="CI85" s="48">
        <f t="shared" si="35"/>
        <v>0</v>
      </c>
      <c r="CJ85" s="48">
        <f t="shared" si="36"/>
        <v>0</v>
      </c>
      <c r="CK85" s="48">
        <f t="shared" si="37"/>
        <v>0</v>
      </c>
      <c r="CL85" s="48">
        <f t="shared" si="38"/>
        <v>0</v>
      </c>
    </row>
    <row r="86" spans="1:90" ht="12" customHeight="1" x14ac:dyDescent="0.25">
      <c r="A86" s="125"/>
      <c r="B86" s="126">
        <v>18</v>
      </c>
      <c r="C86" s="128" t="s">
        <v>90</v>
      </c>
      <c r="D86" s="13" t="s">
        <v>17</v>
      </c>
      <c r="E86" s="53"/>
      <c r="F86" s="52"/>
      <c r="G86" s="52"/>
      <c r="H86" s="51"/>
      <c r="I86" s="54"/>
      <c r="J86" s="53"/>
      <c r="K86" s="52"/>
      <c r="L86" s="52"/>
      <c r="M86" s="51"/>
      <c r="N86" s="54"/>
      <c r="O86" s="53"/>
      <c r="P86" s="52"/>
      <c r="Q86" s="52"/>
      <c r="R86" s="51"/>
      <c r="S86" s="54"/>
      <c r="T86" s="55"/>
      <c r="U86" s="52"/>
      <c r="V86" s="52"/>
      <c r="W86" s="51"/>
      <c r="X86" s="54"/>
      <c r="Y86" s="53"/>
      <c r="Z86" s="52"/>
      <c r="AA86" s="52"/>
      <c r="AB86" s="51"/>
      <c r="AC86" s="54"/>
      <c r="AD86" s="53"/>
      <c r="AE86" s="52" t="s">
        <v>18</v>
      </c>
      <c r="AF86" s="52"/>
      <c r="AG86" s="51"/>
      <c r="AH86" s="54"/>
      <c r="AI86" s="53"/>
      <c r="AJ86" s="52"/>
      <c r="AK86" s="52"/>
      <c r="AL86" s="56"/>
      <c r="AM86" s="54"/>
      <c r="AN86" s="53"/>
      <c r="AO86" s="52"/>
      <c r="AP86" s="52"/>
      <c r="AQ86" s="56"/>
      <c r="AR86" s="54"/>
      <c r="AS86" s="53"/>
      <c r="AT86" s="52"/>
      <c r="AU86" s="52"/>
      <c r="AV86" s="56"/>
      <c r="AW86" s="54"/>
      <c r="AX86" s="53"/>
      <c r="AY86" s="52"/>
      <c r="AZ86" s="52"/>
      <c r="BA86" s="56"/>
      <c r="BB86" s="56"/>
      <c r="BC86" s="53"/>
      <c r="BD86" s="52"/>
      <c r="BE86" s="52"/>
      <c r="BF86" s="56"/>
      <c r="BG86" s="54"/>
      <c r="BH86" s="53"/>
      <c r="BI86" s="52"/>
      <c r="BJ86" s="52"/>
      <c r="BK86" s="56"/>
      <c r="BL86" s="56"/>
      <c r="BM86" s="142"/>
      <c r="BN86" s="48">
        <v>1</v>
      </c>
      <c r="BO86" s="48">
        <f t="shared" si="39"/>
        <v>0</v>
      </c>
      <c r="BP86" s="48">
        <f t="shared" si="40"/>
        <v>0</v>
      </c>
      <c r="BQ86" s="48">
        <f t="shared" si="41"/>
        <v>0</v>
      </c>
      <c r="BR86" s="48">
        <f t="shared" si="42"/>
        <v>0</v>
      </c>
      <c r="BS86" s="48">
        <f t="shared" si="43"/>
        <v>0</v>
      </c>
      <c r="BT86" s="48">
        <f t="shared" si="44"/>
        <v>1</v>
      </c>
      <c r="BU86" s="48">
        <f t="shared" si="45"/>
        <v>0</v>
      </c>
      <c r="BV86" s="48">
        <f t="shared" si="46"/>
        <v>0</v>
      </c>
      <c r="BW86" s="48">
        <f t="shared" si="47"/>
        <v>0</v>
      </c>
      <c r="BX86" s="48">
        <f t="shared" si="24"/>
        <v>0</v>
      </c>
      <c r="BY86" s="48">
        <f t="shared" si="25"/>
        <v>0</v>
      </c>
      <c r="BZ86" s="48">
        <f t="shared" si="26"/>
        <v>0</v>
      </c>
      <c r="CA86" s="48" t="str">
        <f t="shared" si="27"/>
        <v/>
      </c>
      <c r="CB86" s="48" t="str">
        <f t="shared" si="28"/>
        <v/>
      </c>
      <c r="CC86" s="48" t="str">
        <f t="shared" si="29"/>
        <v/>
      </c>
      <c r="CD86" s="48" t="str">
        <f t="shared" si="30"/>
        <v/>
      </c>
      <c r="CE86" s="48" t="str">
        <f t="shared" si="31"/>
        <v/>
      </c>
      <c r="CF86" s="48" t="str">
        <f t="shared" si="32"/>
        <v/>
      </c>
      <c r="CG86" s="48" t="str">
        <f t="shared" si="33"/>
        <v/>
      </c>
      <c r="CH86" s="48" t="str">
        <f t="shared" si="34"/>
        <v/>
      </c>
      <c r="CI86" s="48" t="str">
        <f t="shared" si="35"/>
        <v/>
      </c>
      <c r="CJ86" s="48" t="str">
        <f t="shared" si="36"/>
        <v/>
      </c>
      <c r="CK86" s="48" t="str">
        <f t="shared" si="37"/>
        <v/>
      </c>
      <c r="CL86" s="48" t="str">
        <f t="shared" si="38"/>
        <v/>
      </c>
    </row>
    <row r="87" spans="1:90" ht="12" customHeight="1" thickBot="1" x14ac:dyDescent="0.3">
      <c r="A87" s="125"/>
      <c r="B87" s="127"/>
      <c r="C87" s="129"/>
      <c r="D87" s="14" t="s">
        <v>19</v>
      </c>
      <c r="E87" s="57"/>
      <c r="F87" s="58"/>
      <c r="G87" s="58"/>
      <c r="H87" s="59"/>
      <c r="I87" s="60"/>
      <c r="J87" s="57"/>
      <c r="K87" s="58"/>
      <c r="L87" s="58"/>
      <c r="M87" s="59"/>
      <c r="N87" s="60"/>
      <c r="O87" s="57"/>
      <c r="P87" s="58"/>
      <c r="Q87" s="58"/>
      <c r="R87" s="59"/>
      <c r="S87" s="60"/>
      <c r="T87" s="57"/>
      <c r="U87" s="58"/>
      <c r="V87" s="58"/>
      <c r="W87" s="59"/>
      <c r="X87" s="60"/>
      <c r="Y87" s="61"/>
      <c r="Z87" s="58"/>
      <c r="AA87" s="58"/>
      <c r="AB87" s="59"/>
      <c r="AC87" s="60"/>
      <c r="AD87" s="57"/>
      <c r="AE87" s="62"/>
      <c r="AF87" s="62"/>
      <c r="AG87" s="63"/>
      <c r="AH87" s="60"/>
      <c r="AI87" s="57"/>
      <c r="AJ87" s="58"/>
      <c r="AK87" s="58"/>
      <c r="AL87" s="64"/>
      <c r="AM87" s="60"/>
      <c r="AN87" s="57"/>
      <c r="AO87" s="58"/>
      <c r="AP87" s="58"/>
      <c r="AQ87" s="64"/>
      <c r="AR87" s="60"/>
      <c r="AS87" s="57"/>
      <c r="AT87" s="58"/>
      <c r="AU87" s="58"/>
      <c r="AV87" s="64"/>
      <c r="AW87" s="60"/>
      <c r="AX87" s="57"/>
      <c r="AY87" s="58"/>
      <c r="AZ87" s="58"/>
      <c r="BA87" s="64"/>
      <c r="BB87" s="58"/>
      <c r="BC87" s="57"/>
      <c r="BD87" s="58"/>
      <c r="BE87" s="58"/>
      <c r="BF87" s="64"/>
      <c r="BG87" s="60"/>
      <c r="BH87" s="57"/>
      <c r="BI87" s="58"/>
      <c r="BJ87" s="58"/>
      <c r="BK87" s="64"/>
      <c r="BL87" s="64"/>
      <c r="BM87" s="143"/>
      <c r="BN87" s="48">
        <v>0</v>
      </c>
      <c r="BO87" s="48" t="str">
        <f t="shared" si="39"/>
        <v/>
      </c>
      <c r="BP87" s="48" t="str">
        <f t="shared" si="40"/>
        <v/>
      </c>
      <c r="BQ87" s="48" t="str">
        <f t="shared" si="41"/>
        <v/>
      </c>
      <c r="BR87" s="48" t="str">
        <f t="shared" si="42"/>
        <v/>
      </c>
      <c r="BS87" s="48" t="str">
        <f t="shared" si="43"/>
        <v/>
      </c>
      <c r="BT87" s="48" t="str">
        <f t="shared" si="44"/>
        <v/>
      </c>
      <c r="BU87" s="48" t="str">
        <f t="shared" si="45"/>
        <v/>
      </c>
      <c r="BV87" s="48" t="str">
        <f t="shared" si="46"/>
        <v/>
      </c>
      <c r="BW87" s="48" t="str">
        <f t="shared" si="47"/>
        <v/>
      </c>
      <c r="BX87" s="48" t="str">
        <f t="shared" si="24"/>
        <v/>
      </c>
      <c r="BY87" s="48" t="str">
        <f t="shared" si="25"/>
        <v/>
      </c>
      <c r="BZ87" s="48" t="str">
        <f t="shared" si="26"/>
        <v/>
      </c>
      <c r="CA87" s="48">
        <f t="shared" si="27"/>
        <v>0</v>
      </c>
      <c r="CB87" s="48">
        <f t="shared" si="28"/>
        <v>0</v>
      </c>
      <c r="CC87" s="48">
        <f t="shared" si="29"/>
        <v>0</v>
      </c>
      <c r="CD87" s="48">
        <f t="shared" si="30"/>
        <v>0</v>
      </c>
      <c r="CE87" s="48">
        <f t="shared" si="31"/>
        <v>0</v>
      </c>
      <c r="CF87" s="48">
        <f t="shared" si="32"/>
        <v>0</v>
      </c>
      <c r="CG87" s="48">
        <f t="shared" si="33"/>
        <v>0</v>
      </c>
      <c r="CH87" s="48">
        <f t="shared" si="34"/>
        <v>0</v>
      </c>
      <c r="CI87" s="48">
        <f t="shared" si="35"/>
        <v>0</v>
      </c>
      <c r="CJ87" s="48">
        <f t="shared" si="36"/>
        <v>0</v>
      </c>
      <c r="CK87" s="48">
        <f t="shared" si="37"/>
        <v>0</v>
      </c>
      <c r="CL87" s="48">
        <f t="shared" si="38"/>
        <v>0</v>
      </c>
    </row>
    <row r="88" spans="1:90" ht="13.5" customHeight="1" x14ac:dyDescent="0.25">
      <c r="A88" s="125"/>
      <c r="B88" s="126">
        <v>19</v>
      </c>
      <c r="C88" s="128" t="s">
        <v>98</v>
      </c>
      <c r="D88" s="13" t="s">
        <v>17</v>
      </c>
      <c r="E88" s="53"/>
      <c r="F88" s="52"/>
      <c r="G88" s="52"/>
      <c r="H88" s="51"/>
      <c r="I88" s="54"/>
      <c r="J88" s="53"/>
      <c r="K88" s="52"/>
      <c r="L88" s="52"/>
      <c r="M88" s="51"/>
      <c r="N88" s="54"/>
      <c r="O88" s="53"/>
      <c r="P88" s="52"/>
      <c r="Q88" s="52" t="s">
        <v>18</v>
      </c>
      <c r="R88" s="51"/>
      <c r="S88" s="54"/>
      <c r="T88" s="55"/>
      <c r="U88" s="52"/>
      <c r="V88" s="52"/>
      <c r="W88" s="51"/>
      <c r="X88" s="54"/>
      <c r="Y88" s="53" t="s">
        <v>18</v>
      </c>
      <c r="Z88" s="52"/>
      <c r="AA88" s="52"/>
      <c r="AB88" s="51"/>
      <c r="AC88" s="54"/>
      <c r="AD88" s="53"/>
      <c r="AE88" s="52"/>
      <c r="AF88" s="52"/>
      <c r="AG88" s="51"/>
      <c r="AH88" s="54"/>
      <c r="AI88" s="53"/>
      <c r="AJ88" s="52"/>
      <c r="AK88" s="52"/>
      <c r="AL88" s="56"/>
      <c r="AM88" s="54"/>
      <c r="AN88" s="53"/>
      <c r="AO88" s="52"/>
      <c r="AP88" s="52"/>
      <c r="AQ88" s="56"/>
      <c r="AR88" s="54"/>
      <c r="AS88" s="53"/>
      <c r="AT88" s="52"/>
      <c r="AU88" s="52"/>
      <c r="AV88" s="56"/>
      <c r="AW88" s="54"/>
      <c r="AX88" s="53" t="s">
        <v>18</v>
      </c>
      <c r="AY88" s="52"/>
      <c r="AZ88" s="52"/>
      <c r="BA88" s="56"/>
      <c r="BB88" s="54"/>
      <c r="BC88" s="56"/>
      <c r="BD88" s="52"/>
      <c r="BE88" s="52"/>
      <c r="BF88" s="56"/>
      <c r="BG88" s="54"/>
      <c r="BH88" s="53"/>
      <c r="BI88" s="52"/>
      <c r="BJ88" s="52"/>
      <c r="BK88" s="56"/>
      <c r="BL88" s="56"/>
      <c r="BM88" s="142"/>
      <c r="BN88" s="48">
        <v>1</v>
      </c>
      <c r="BO88" s="48">
        <f t="shared" si="39"/>
        <v>0</v>
      </c>
      <c r="BP88" s="48">
        <f t="shared" si="40"/>
        <v>0</v>
      </c>
      <c r="BQ88" s="48">
        <f t="shared" si="41"/>
        <v>1</v>
      </c>
      <c r="BR88" s="48">
        <f t="shared" si="42"/>
        <v>0</v>
      </c>
      <c r="BS88" s="48">
        <f t="shared" si="43"/>
        <v>1</v>
      </c>
      <c r="BT88" s="48">
        <f t="shared" si="44"/>
        <v>0</v>
      </c>
      <c r="BU88" s="48">
        <f t="shared" si="45"/>
        <v>0</v>
      </c>
      <c r="BV88" s="48">
        <f t="shared" si="46"/>
        <v>0</v>
      </c>
      <c r="BW88" s="48">
        <f t="shared" si="47"/>
        <v>0</v>
      </c>
      <c r="BX88" s="48">
        <f t="shared" si="24"/>
        <v>1</v>
      </c>
      <c r="BY88" s="48">
        <f t="shared" si="25"/>
        <v>0</v>
      </c>
      <c r="BZ88" s="48">
        <f t="shared" si="26"/>
        <v>0</v>
      </c>
      <c r="CA88" s="48" t="str">
        <f t="shared" si="27"/>
        <v/>
      </c>
      <c r="CB88" s="48" t="str">
        <f t="shared" si="28"/>
        <v/>
      </c>
      <c r="CC88" s="48" t="str">
        <f t="shared" si="29"/>
        <v/>
      </c>
      <c r="CD88" s="48" t="str">
        <f t="shared" si="30"/>
        <v/>
      </c>
      <c r="CE88" s="48" t="str">
        <f t="shared" si="31"/>
        <v/>
      </c>
      <c r="CF88" s="48" t="str">
        <f t="shared" si="32"/>
        <v/>
      </c>
      <c r="CG88" s="48" t="str">
        <f t="shared" si="33"/>
        <v/>
      </c>
      <c r="CH88" s="48" t="str">
        <f t="shared" si="34"/>
        <v/>
      </c>
      <c r="CI88" s="48" t="str">
        <f t="shared" si="35"/>
        <v/>
      </c>
      <c r="CJ88" s="48" t="str">
        <f t="shared" si="36"/>
        <v/>
      </c>
      <c r="CK88" s="48" t="str">
        <f t="shared" si="37"/>
        <v/>
      </c>
      <c r="CL88" s="48" t="str">
        <f t="shared" si="38"/>
        <v/>
      </c>
    </row>
    <row r="89" spans="1:90" ht="11.25" customHeight="1" thickBot="1" x14ac:dyDescent="0.3">
      <c r="A89" s="125"/>
      <c r="B89" s="156"/>
      <c r="C89" s="129"/>
      <c r="D89" s="14" t="s">
        <v>19</v>
      </c>
      <c r="E89" s="57"/>
      <c r="F89" s="58"/>
      <c r="G89" s="58"/>
      <c r="H89" s="59"/>
      <c r="I89" s="60"/>
      <c r="J89" s="57"/>
      <c r="K89" s="58"/>
      <c r="L89" s="58"/>
      <c r="M89" s="59"/>
      <c r="N89" s="60"/>
      <c r="O89" s="57"/>
      <c r="P89" s="58"/>
      <c r="Q89" s="79" t="s">
        <v>18</v>
      </c>
      <c r="R89" s="59"/>
      <c r="S89" s="60"/>
      <c r="T89" s="57"/>
      <c r="U89" s="58"/>
      <c r="V89" s="58"/>
      <c r="W89" s="59"/>
      <c r="X89" s="60"/>
      <c r="Y89" s="61"/>
      <c r="Z89" s="58"/>
      <c r="AA89" s="58"/>
      <c r="AB89" s="59"/>
      <c r="AC89" s="60"/>
      <c r="AD89" s="57"/>
      <c r="AE89" s="58"/>
      <c r="AF89" s="62"/>
      <c r="AG89" s="63"/>
      <c r="AH89" s="60"/>
      <c r="AI89" s="57"/>
      <c r="AJ89" s="58"/>
      <c r="AK89" s="58"/>
      <c r="AL89" s="64"/>
      <c r="AM89" s="60"/>
      <c r="AN89" s="57"/>
      <c r="AO89" s="58"/>
      <c r="AP89" s="58"/>
      <c r="AQ89" s="64"/>
      <c r="AR89" s="60"/>
      <c r="AS89" s="57"/>
      <c r="AT89" s="58"/>
      <c r="AU89" s="58"/>
      <c r="AV89" s="64"/>
      <c r="AW89" s="60"/>
      <c r="AX89" s="57"/>
      <c r="AY89" s="58"/>
      <c r="AZ89" s="58"/>
      <c r="BA89" s="64"/>
      <c r="BB89" s="60"/>
      <c r="BC89" s="58"/>
      <c r="BD89" s="58"/>
      <c r="BE89" s="58"/>
      <c r="BF89" s="64"/>
      <c r="BG89" s="60"/>
      <c r="BH89" s="57"/>
      <c r="BI89" s="58"/>
      <c r="BJ89" s="58"/>
      <c r="BK89" s="64"/>
      <c r="BL89" s="64"/>
      <c r="BM89" s="143"/>
      <c r="BN89" s="48">
        <v>0</v>
      </c>
      <c r="BO89" s="48" t="str">
        <f t="shared" si="39"/>
        <v/>
      </c>
      <c r="BP89" s="48" t="str">
        <f t="shared" si="40"/>
        <v/>
      </c>
      <c r="BQ89" s="48" t="str">
        <f t="shared" si="41"/>
        <v/>
      </c>
      <c r="BR89" s="48" t="str">
        <f t="shared" si="42"/>
        <v/>
      </c>
      <c r="BS89" s="48" t="str">
        <f t="shared" si="43"/>
        <v/>
      </c>
      <c r="BT89" s="48" t="str">
        <f t="shared" si="44"/>
        <v/>
      </c>
      <c r="BU89" s="48" t="str">
        <f t="shared" si="45"/>
        <v/>
      </c>
      <c r="BV89" s="48" t="str">
        <f t="shared" si="46"/>
        <v/>
      </c>
      <c r="BW89" s="48" t="str">
        <f t="shared" si="47"/>
        <v/>
      </c>
      <c r="BX89" s="48" t="str">
        <f t="shared" si="24"/>
        <v/>
      </c>
      <c r="BY89" s="48" t="str">
        <f t="shared" si="25"/>
        <v/>
      </c>
      <c r="BZ89" s="48" t="str">
        <f t="shared" si="26"/>
        <v/>
      </c>
      <c r="CA89" s="48">
        <f t="shared" si="27"/>
        <v>0</v>
      </c>
      <c r="CB89" s="48">
        <f t="shared" si="28"/>
        <v>0</v>
      </c>
      <c r="CC89" s="48">
        <f t="shared" si="29"/>
        <v>1</v>
      </c>
      <c r="CD89" s="48">
        <f t="shared" si="30"/>
        <v>0</v>
      </c>
      <c r="CE89" s="48">
        <f t="shared" si="31"/>
        <v>0</v>
      </c>
      <c r="CF89" s="48">
        <f t="shared" si="32"/>
        <v>0</v>
      </c>
      <c r="CG89" s="48">
        <f t="shared" si="33"/>
        <v>0</v>
      </c>
      <c r="CH89" s="48">
        <f t="shared" si="34"/>
        <v>0</v>
      </c>
      <c r="CI89" s="48">
        <f t="shared" si="35"/>
        <v>0</v>
      </c>
      <c r="CJ89" s="48">
        <f t="shared" si="36"/>
        <v>0</v>
      </c>
      <c r="CK89" s="48">
        <f t="shared" si="37"/>
        <v>0</v>
      </c>
      <c r="CL89" s="48">
        <f t="shared" si="38"/>
        <v>0</v>
      </c>
    </row>
    <row r="90" spans="1:90" ht="12" customHeight="1" x14ac:dyDescent="0.25">
      <c r="A90" s="125"/>
      <c r="B90" s="126">
        <v>20</v>
      </c>
      <c r="C90" s="128" t="s">
        <v>92</v>
      </c>
      <c r="D90" s="13" t="s">
        <v>17</v>
      </c>
      <c r="E90" s="53"/>
      <c r="F90" s="52"/>
      <c r="G90" s="52"/>
      <c r="H90" s="51"/>
      <c r="I90" s="54"/>
      <c r="J90" s="53"/>
      <c r="K90" s="52"/>
      <c r="L90" s="52"/>
      <c r="M90" s="51"/>
      <c r="N90" s="54"/>
      <c r="O90" s="53"/>
      <c r="P90" s="52"/>
      <c r="Q90" s="52"/>
      <c r="R90" s="51"/>
      <c r="S90" s="54"/>
      <c r="T90" s="55"/>
      <c r="U90" s="52"/>
      <c r="V90" s="52"/>
      <c r="W90" s="51"/>
      <c r="X90" s="54"/>
      <c r="Y90" s="53"/>
      <c r="Z90" s="52"/>
      <c r="AA90" s="52"/>
      <c r="AB90" s="51"/>
      <c r="AC90" s="54"/>
      <c r="AD90" s="53"/>
      <c r="AE90" s="52"/>
      <c r="AF90" s="52"/>
      <c r="AG90" s="51"/>
      <c r="AH90" s="51"/>
      <c r="AI90" s="53"/>
      <c r="AJ90" s="52" t="s">
        <v>18</v>
      </c>
      <c r="AK90" s="52"/>
      <c r="AL90" s="56"/>
      <c r="AM90" s="54"/>
      <c r="AN90" s="53"/>
      <c r="AO90" s="52"/>
      <c r="AP90" s="52"/>
      <c r="AQ90" s="56"/>
      <c r="AR90" s="54"/>
      <c r="AS90" s="53"/>
      <c r="AT90" s="52"/>
      <c r="AU90" s="52"/>
      <c r="AV90" s="56"/>
      <c r="AW90" s="54"/>
      <c r="AX90" s="53"/>
      <c r="AY90" s="52"/>
      <c r="AZ90" s="52"/>
      <c r="BA90" s="56"/>
      <c r="BB90" s="54"/>
      <c r="BC90" s="53"/>
      <c r="BD90" s="56"/>
      <c r="BE90" s="52"/>
      <c r="BF90" s="56"/>
      <c r="BG90" s="54"/>
      <c r="BH90" s="53"/>
      <c r="BI90" s="52"/>
      <c r="BJ90" s="52"/>
      <c r="BK90" s="56"/>
      <c r="BL90" s="56"/>
      <c r="BM90" s="142"/>
      <c r="BN90" s="48">
        <v>1</v>
      </c>
      <c r="BO90" s="48">
        <f t="shared" si="39"/>
        <v>0</v>
      </c>
      <c r="BP90" s="48">
        <f t="shared" si="40"/>
        <v>0</v>
      </c>
      <c r="BQ90" s="48">
        <f t="shared" si="41"/>
        <v>0</v>
      </c>
      <c r="BR90" s="48">
        <f t="shared" si="42"/>
        <v>0</v>
      </c>
      <c r="BS90" s="48">
        <f t="shared" si="43"/>
        <v>0</v>
      </c>
      <c r="BT90" s="48">
        <f t="shared" si="44"/>
        <v>0</v>
      </c>
      <c r="BU90" s="48">
        <f t="shared" si="45"/>
        <v>1</v>
      </c>
      <c r="BV90" s="48">
        <f t="shared" si="46"/>
        <v>0</v>
      </c>
      <c r="BW90" s="48">
        <f t="shared" si="47"/>
        <v>0</v>
      </c>
      <c r="BX90" s="48">
        <f t="shared" si="24"/>
        <v>0</v>
      </c>
      <c r="BY90" s="48">
        <f t="shared" si="25"/>
        <v>0</v>
      </c>
      <c r="BZ90" s="48">
        <f t="shared" si="26"/>
        <v>0</v>
      </c>
      <c r="CA90" s="48" t="str">
        <f t="shared" si="27"/>
        <v/>
      </c>
      <c r="CB90" s="48" t="str">
        <f t="shared" si="28"/>
        <v/>
      </c>
      <c r="CC90" s="48" t="str">
        <f t="shared" si="29"/>
        <v/>
      </c>
      <c r="CD90" s="48" t="str">
        <f t="shared" si="30"/>
        <v/>
      </c>
      <c r="CE90" s="48" t="str">
        <f t="shared" si="31"/>
        <v/>
      </c>
      <c r="CF90" s="48" t="str">
        <f t="shared" si="32"/>
        <v/>
      </c>
      <c r="CG90" s="48" t="str">
        <f t="shared" si="33"/>
        <v/>
      </c>
      <c r="CH90" s="48" t="str">
        <f t="shared" si="34"/>
        <v/>
      </c>
      <c r="CI90" s="48" t="str">
        <f t="shared" si="35"/>
        <v/>
      </c>
      <c r="CJ90" s="48" t="str">
        <f t="shared" si="36"/>
        <v/>
      </c>
      <c r="CK90" s="48" t="str">
        <f t="shared" si="37"/>
        <v/>
      </c>
      <c r="CL90" s="48" t="str">
        <f t="shared" si="38"/>
        <v/>
      </c>
    </row>
    <row r="91" spans="1:90" ht="12" customHeight="1" thickBot="1" x14ac:dyDescent="0.3">
      <c r="A91" s="125"/>
      <c r="B91" s="127"/>
      <c r="C91" s="129"/>
      <c r="D91" s="14" t="s">
        <v>19</v>
      </c>
      <c r="E91" s="57"/>
      <c r="F91" s="58"/>
      <c r="G91" s="58"/>
      <c r="H91" s="59"/>
      <c r="I91" s="60"/>
      <c r="J91" s="57"/>
      <c r="K91" s="58"/>
      <c r="L91" s="58"/>
      <c r="M91" s="59"/>
      <c r="N91" s="60"/>
      <c r="O91" s="57"/>
      <c r="P91" s="58"/>
      <c r="Q91" s="58"/>
      <c r="R91" s="59"/>
      <c r="S91" s="60"/>
      <c r="T91" s="57"/>
      <c r="U91" s="58"/>
      <c r="V91" s="58"/>
      <c r="W91" s="59"/>
      <c r="X91" s="60"/>
      <c r="Y91" s="61"/>
      <c r="Z91" s="58"/>
      <c r="AA91" s="58"/>
      <c r="AB91" s="18"/>
      <c r="AC91" s="60"/>
      <c r="AD91" s="57"/>
      <c r="AE91" s="58"/>
      <c r="AF91" s="62"/>
      <c r="AG91" s="63"/>
      <c r="AH91" s="63"/>
      <c r="AI91" s="57"/>
      <c r="AJ91" s="58"/>
      <c r="AK91" s="58"/>
      <c r="AL91" s="64"/>
      <c r="AM91" s="60"/>
      <c r="AN91" s="57"/>
      <c r="AO91" s="58"/>
      <c r="AP91" s="58"/>
      <c r="AQ91" s="64"/>
      <c r="AR91" s="60"/>
      <c r="AS91" s="57"/>
      <c r="AT91" s="58"/>
      <c r="AU91" s="58"/>
      <c r="AV91" s="64"/>
      <c r="AW91" s="60"/>
      <c r="AX91" s="57"/>
      <c r="AY91" s="58"/>
      <c r="AZ91" s="58"/>
      <c r="BA91" s="64"/>
      <c r="BB91" s="60"/>
      <c r="BC91" s="57"/>
      <c r="BD91" s="58"/>
      <c r="BE91" s="58"/>
      <c r="BF91" s="64"/>
      <c r="BG91" s="60"/>
      <c r="BH91" s="57"/>
      <c r="BI91" s="58"/>
      <c r="BJ91" s="58"/>
      <c r="BK91" s="64"/>
      <c r="BL91" s="64"/>
      <c r="BM91" s="143"/>
      <c r="BN91" s="48">
        <v>0</v>
      </c>
      <c r="BO91" s="48" t="str">
        <f t="shared" si="39"/>
        <v/>
      </c>
      <c r="BP91" s="48" t="str">
        <f t="shared" si="40"/>
        <v/>
      </c>
      <c r="BQ91" s="48" t="str">
        <f t="shared" si="41"/>
        <v/>
      </c>
      <c r="BR91" s="48" t="str">
        <f t="shared" si="42"/>
        <v/>
      </c>
      <c r="BS91" s="48" t="str">
        <f t="shared" si="43"/>
        <v/>
      </c>
      <c r="BT91" s="48" t="str">
        <f t="shared" si="44"/>
        <v/>
      </c>
      <c r="BU91" s="48" t="str">
        <f t="shared" si="45"/>
        <v/>
      </c>
      <c r="BV91" s="48" t="str">
        <f t="shared" si="46"/>
        <v/>
      </c>
      <c r="BW91" s="48" t="str">
        <f t="shared" si="47"/>
        <v/>
      </c>
      <c r="BX91" s="48" t="str">
        <f t="shared" si="24"/>
        <v/>
      </c>
      <c r="BY91" s="48" t="str">
        <f t="shared" si="25"/>
        <v/>
      </c>
      <c r="BZ91" s="48" t="str">
        <f t="shared" si="26"/>
        <v/>
      </c>
      <c r="CA91" s="48">
        <f t="shared" si="27"/>
        <v>0</v>
      </c>
      <c r="CB91" s="48">
        <f t="shared" si="28"/>
        <v>0</v>
      </c>
      <c r="CC91" s="48">
        <f t="shared" si="29"/>
        <v>0</v>
      </c>
      <c r="CD91" s="48">
        <f t="shared" si="30"/>
        <v>0</v>
      </c>
      <c r="CE91" s="48">
        <f t="shared" si="31"/>
        <v>0</v>
      </c>
      <c r="CF91" s="48">
        <f t="shared" si="32"/>
        <v>0</v>
      </c>
      <c r="CG91" s="48">
        <f t="shared" si="33"/>
        <v>0</v>
      </c>
      <c r="CH91" s="48">
        <f t="shared" si="34"/>
        <v>0</v>
      </c>
      <c r="CI91" s="48">
        <f t="shared" si="35"/>
        <v>0</v>
      </c>
      <c r="CJ91" s="48">
        <f t="shared" si="36"/>
        <v>0</v>
      </c>
      <c r="CK91" s="48">
        <f t="shared" si="37"/>
        <v>0</v>
      </c>
      <c r="CL91" s="48">
        <f t="shared" si="38"/>
        <v>0</v>
      </c>
    </row>
    <row r="92" spans="1:90" ht="12" customHeight="1" x14ac:dyDescent="0.25">
      <c r="A92" s="125"/>
      <c r="B92" s="126">
        <v>21</v>
      </c>
      <c r="C92" s="128" t="s">
        <v>93</v>
      </c>
      <c r="D92" s="13" t="s">
        <v>17</v>
      </c>
      <c r="E92" s="53"/>
      <c r="F92" s="52"/>
      <c r="G92" s="52"/>
      <c r="H92" s="51"/>
      <c r="I92" s="54"/>
      <c r="J92" s="53"/>
      <c r="K92" s="52"/>
      <c r="L92" s="52"/>
      <c r="M92" s="51"/>
      <c r="N92" s="54"/>
      <c r="O92" s="53"/>
      <c r="P92" s="52"/>
      <c r="Q92" s="52"/>
      <c r="R92" s="51"/>
      <c r="S92" s="54"/>
      <c r="T92" s="55"/>
      <c r="U92" s="52"/>
      <c r="V92" s="52"/>
      <c r="W92" s="51"/>
      <c r="X92" s="54"/>
      <c r="Y92" s="53"/>
      <c r="Z92" s="52"/>
      <c r="AA92" s="52"/>
      <c r="AB92" s="51"/>
      <c r="AC92" s="54"/>
      <c r="AD92" s="53"/>
      <c r="AE92" s="52"/>
      <c r="AF92" s="52"/>
      <c r="AG92" s="51"/>
      <c r="AH92" s="54"/>
      <c r="AI92" s="53"/>
      <c r="AJ92" s="52"/>
      <c r="AK92" s="52"/>
      <c r="AL92" s="56"/>
      <c r="AM92" s="54"/>
      <c r="AN92" s="53"/>
      <c r="AO92" s="52"/>
      <c r="AP92" s="52"/>
      <c r="AQ92" s="56"/>
      <c r="AR92" s="54"/>
      <c r="AS92" s="53"/>
      <c r="AT92" s="52"/>
      <c r="AU92" s="52"/>
      <c r="AV92" s="56"/>
      <c r="AW92" s="54"/>
      <c r="AX92" s="53"/>
      <c r="AY92" s="52"/>
      <c r="AZ92" s="52"/>
      <c r="BA92" s="56"/>
      <c r="BB92" s="54"/>
      <c r="BC92" s="53"/>
      <c r="BD92" s="56"/>
      <c r="BE92" s="52"/>
      <c r="BF92" s="56"/>
      <c r="BG92" s="54"/>
      <c r="BH92" s="53"/>
      <c r="BI92" s="52" t="s">
        <v>18</v>
      </c>
      <c r="BJ92" s="52"/>
      <c r="BK92" s="56"/>
      <c r="BL92" s="56"/>
      <c r="BM92" s="142"/>
      <c r="BN92" s="48">
        <v>1</v>
      </c>
      <c r="BO92" s="48">
        <f t="shared" si="39"/>
        <v>0</v>
      </c>
      <c r="BP92" s="48">
        <f t="shared" si="40"/>
        <v>0</v>
      </c>
      <c r="BQ92" s="48">
        <f t="shared" si="41"/>
        <v>0</v>
      </c>
      <c r="BR92" s="48">
        <f t="shared" si="42"/>
        <v>0</v>
      </c>
      <c r="BS92" s="48">
        <f t="shared" si="43"/>
        <v>0</v>
      </c>
      <c r="BT92" s="48">
        <f t="shared" si="44"/>
        <v>0</v>
      </c>
      <c r="BU92" s="48">
        <f t="shared" si="45"/>
        <v>0</v>
      </c>
      <c r="BV92" s="48">
        <f t="shared" si="46"/>
        <v>0</v>
      </c>
      <c r="BW92" s="48">
        <f t="shared" si="47"/>
        <v>0</v>
      </c>
      <c r="BX92" s="48">
        <f t="shared" si="24"/>
        <v>0</v>
      </c>
      <c r="BY92" s="48">
        <f t="shared" si="25"/>
        <v>0</v>
      </c>
      <c r="BZ92" s="48">
        <f t="shared" si="26"/>
        <v>1</v>
      </c>
      <c r="CA92" s="48" t="str">
        <f t="shared" si="27"/>
        <v/>
      </c>
      <c r="CB92" s="48" t="str">
        <f t="shared" si="28"/>
        <v/>
      </c>
      <c r="CC92" s="48" t="str">
        <f t="shared" si="29"/>
        <v/>
      </c>
      <c r="CD92" s="48" t="str">
        <f t="shared" si="30"/>
        <v/>
      </c>
      <c r="CE92" s="48" t="str">
        <f t="shared" si="31"/>
        <v/>
      </c>
      <c r="CF92" s="48" t="str">
        <f t="shared" si="32"/>
        <v/>
      </c>
      <c r="CG92" s="48" t="str">
        <f t="shared" si="33"/>
        <v/>
      </c>
      <c r="CH92" s="48" t="str">
        <f t="shared" si="34"/>
        <v/>
      </c>
      <c r="CI92" s="48" t="str">
        <f t="shared" si="35"/>
        <v/>
      </c>
      <c r="CJ92" s="48" t="str">
        <f t="shared" si="36"/>
        <v/>
      </c>
      <c r="CK92" s="48" t="str">
        <f t="shared" si="37"/>
        <v/>
      </c>
      <c r="CL92" s="48" t="str">
        <f t="shared" si="38"/>
        <v/>
      </c>
    </row>
    <row r="93" spans="1:90" ht="12" customHeight="1" thickBot="1" x14ac:dyDescent="0.3">
      <c r="A93" s="125"/>
      <c r="B93" s="156"/>
      <c r="C93" s="129"/>
      <c r="D93" s="14" t="s">
        <v>19</v>
      </c>
      <c r="E93" s="57"/>
      <c r="F93" s="58"/>
      <c r="G93" s="58"/>
      <c r="H93" s="59"/>
      <c r="I93" s="60"/>
      <c r="J93" s="57"/>
      <c r="K93" s="58"/>
      <c r="L93" s="58"/>
      <c r="M93" s="59"/>
      <c r="N93" s="60"/>
      <c r="O93" s="57"/>
      <c r="P93" s="58"/>
      <c r="Q93" s="58"/>
      <c r="R93" s="59"/>
      <c r="S93" s="60"/>
      <c r="T93" s="57"/>
      <c r="U93" s="58"/>
      <c r="V93" s="58"/>
      <c r="W93" s="59"/>
      <c r="X93" s="60"/>
      <c r="Y93" s="61"/>
      <c r="Z93" s="58"/>
      <c r="AA93" s="58"/>
      <c r="AB93" s="59"/>
      <c r="AC93" s="60"/>
      <c r="AD93" s="57"/>
      <c r="AE93" s="58"/>
      <c r="AF93" s="62"/>
      <c r="AG93" s="63"/>
      <c r="AH93" s="60"/>
      <c r="AI93" s="57"/>
      <c r="AJ93" s="58"/>
      <c r="AK93" s="58"/>
      <c r="AL93" s="64"/>
      <c r="AM93" s="60"/>
      <c r="AN93" s="57"/>
      <c r="AO93" s="58"/>
      <c r="AP93" s="58"/>
      <c r="AQ93" s="64"/>
      <c r="AR93" s="60"/>
      <c r="AS93" s="57"/>
      <c r="AT93" s="58"/>
      <c r="AU93" s="58"/>
      <c r="AV93" s="64"/>
      <c r="AW93" s="60"/>
      <c r="AX93" s="57"/>
      <c r="AY93" s="58"/>
      <c r="AZ93" s="58"/>
      <c r="BA93" s="64"/>
      <c r="BB93" s="60"/>
      <c r="BC93" s="57"/>
      <c r="BD93" s="58"/>
      <c r="BE93" s="58"/>
      <c r="BF93" s="64"/>
      <c r="BG93" s="60"/>
      <c r="BH93" s="57"/>
      <c r="BI93" s="58"/>
      <c r="BJ93" s="58"/>
      <c r="BK93" s="64"/>
      <c r="BL93" s="64"/>
      <c r="BM93" s="143"/>
      <c r="BN93" s="48">
        <v>0</v>
      </c>
      <c r="BO93" s="48" t="str">
        <f t="shared" si="39"/>
        <v/>
      </c>
      <c r="BP93" s="48" t="str">
        <f t="shared" si="40"/>
        <v/>
      </c>
      <c r="BQ93" s="48" t="str">
        <f t="shared" si="41"/>
        <v/>
      </c>
      <c r="BR93" s="48" t="str">
        <f t="shared" si="42"/>
        <v/>
      </c>
      <c r="BS93" s="48" t="str">
        <f t="shared" si="43"/>
        <v/>
      </c>
      <c r="BT93" s="48" t="str">
        <f t="shared" si="44"/>
        <v/>
      </c>
      <c r="BU93" s="48" t="str">
        <f t="shared" si="45"/>
        <v/>
      </c>
      <c r="BV93" s="48" t="str">
        <f t="shared" si="46"/>
        <v/>
      </c>
      <c r="BW93" s="48" t="str">
        <f t="shared" si="47"/>
        <v/>
      </c>
      <c r="BX93" s="48" t="str">
        <f t="shared" si="24"/>
        <v/>
      </c>
      <c r="BY93" s="48" t="str">
        <f t="shared" si="25"/>
        <v/>
      </c>
      <c r="BZ93" s="48" t="str">
        <f t="shared" si="26"/>
        <v/>
      </c>
      <c r="CA93" s="48">
        <f t="shared" si="27"/>
        <v>0</v>
      </c>
      <c r="CB93" s="48">
        <f t="shared" si="28"/>
        <v>0</v>
      </c>
      <c r="CC93" s="48">
        <f t="shared" si="29"/>
        <v>0</v>
      </c>
      <c r="CD93" s="48">
        <f t="shared" si="30"/>
        <v>0</v>
      </c>
      <c r="CE93" s="48">
        <f t="shared" si="31"/>
        <v>0</v>
      </c>
      <c r="CF93" s="48">
        <f t="shared" si="32"/>
        <v>0</v>
      </c>
      <c r="CG93" s="48">
        <f t="shared" si="33"/>
        <v>0</v>
      </c>
      <c r="CH93" s="48">
        <f t="shared" si="34"/>
        <v>0</v>
      </c>
      <c r="CI93" s="48">
        <f t="shared" si="35"/>
        <v>0</v>
      </c>
      <c r="CJ93" s="48">
        <f t="shared" si="36"/>
        <v>0</v>
      </c>
      <c r="CK93" s="48">
        <f t="shared" si="37"/>
        <v>0</v>
      </c>
      <c r="CL93" s="48">
        <f t="shared" si="38"/>
        <v>0</v>
      </c>
    </row>
    <row r="94" spans="1:90" ht="12" customHeight="1" x14ac:dyDescent="0.25">
      <c r="A94" s="125"/>
      <c r="B94" s="126">
        <v>22</v>
      </c>
      <c r="C94" s="128" t="s">
        <v>108</v>
      </c>
      <c r="D94" s="13" t="s">
        <v>17</v>
      </c>
      <c r="E94" s="53"/>
      <c r="F94" s="52"/>
      <c r="G94" s="52"/>
      <c r="H94" s="51"/>
      <c r="I94" s="54"/>
      <c r="J94" s="53"/>
      <c r="K94" s="52"/>
      <c r="L94" s="52"/>
      <c r="M94" s="51"/>
      <c r="N94" s="54" t="s">
        <v>18</v>
      </c>
      <c r="O94" s="53"/>
      <c r="P94" s="52"/>
      <c r="Q94" s="52"/>
      <c r="R94" s="51"/>
      <c r="S94" s="54"/>
      <c r="T94" s="55"/>
      <c r="U94" s="52"/>
      <c r="V94" s="52"/>
      <c r="W94" s="51"/>
      <c r="X94" s="54"/>
      <c r="Y94" s="53"/>
      <c r="Z94" s="52"/>
      <c r="AA94" s="52"/>
      <c r="AB94" s="51"/>
      <c r="AC94" s="54"/>
      <c r="AD94" s="53"/>
      <c r="AE94" s="52"/>
      <c r="AF94" s="52"/>
      <c r="AG94" s="51"/>
      <c r="AH94" s="54"/>
      <c r="AI94" s="53"/>
      <c r="AJ94" s="52"/>
      <c r="AK94" s="52"/>
      <c r="AL94" s="56"/>
      <c r="AM94" s="54"/>
      <c r="AN94" s="53"/>
      <c r="AO94" s="52"/>
      <c r="AP94" s="52"/>
      <c r="AQ94" s="56"/>
      <c r="AR94" s="54" t="s">
        <v>18</v>
      </c>
      <c r="AS94" s="53"/>
      <c r="AT94" s="52"/>
      <c r="AU94" s="52"/>
      <c r="AV94" s="56"/>
      <c r="AW94" s="54"/>
      <c r="AX94" s="53"/>
      <c r="AY94" s="52"/>
      <c r="AZ94" s="52"/>
      <c r="BA94" s="56"/>
      <c r="BB94" s="54"/>
      <c r="BC94" s="53"/>
      <c r="BD94" s="56"/>
      <c r="BE94" s="52"/>
      <c r="BF94" s="56"/>
      <c r="BG94" s="54"/>
      <c r="BH94" s="53"/>
      <c r="BI94" s="52"/>
      <c r="BJ94" s="52"/>
      <c r="BK94" s="56"/>
      <c r="BL94" s="56"/>
      <c r="BM94" s="142"/>
      <c r="BN94" s="48">
        <v>1</v>
      </c>
      <c r="BO94" s="48">
        <f t="shared" si="39"/>
        <v>0</v>
      </c>
      <c r="BP94" s="48">
        <f t="shared" si="40"/>
        <v>1</v>
      </c>
      <c r="BQ94" s="48">
        <f t="shared" si="41"/>
        <v>0</v>
      </c>
      <c r="BR94" s="48">
        <f t="shared" si="42"/>
        <v>0</v>
      </c>
      <c r="BS94" s="48">
        <f t="shared" si="43"/>
        <v>0</v>
      </c>
      <c r="BT94" s="48">
        <f t="shared" si="44"/>
        <v>0</v>
      </c>
      <c r="BU94" s="48">
        <f t="shared" si="45"/>
        <v>0</v>
      </c>
      <c r="BV94" s="48">
        <f t="shared" si="46"/>
        <v>1</v>
      </c>
      <c r="BW94" s="48">
        <f t="shared" si="47"/>
        <v>0</v>
      </c>
      <c r="BX94" s="48">
        <f t="shared" si="24"/>
        <v>0</v>
      </c>
      <c r="BY94" s="48">
        <f t="shared" si="25"/>
        <v>0</v>
      </c>
      <c r="BZ94" s="48">
        <f t="shared" si="26"/>
        <v>0</v>
      </c>
      <c r="CA94" s="48" t="str">
        <f t="shared" si="27"/>
        <v/>
      </c>
      <c r="CB94" s="48" t="str">
        <f t="shared" si="28"/>
        <v/>
      </c>
      <c r="CC94" s="48" t="str">
        <f t="shared" si="29"/>
        <v/>
      </c>
      <c r="CD94" s="48" t="str">
        <f t="shared" si="30"/>
        <v/>
      </c>
      <c r="CE94" s="48" t="str">
        <f t="shared" si="31"/>
        <v/>
      </c>
      <c r="CF94" s="48" t="str">
        <f t="shared" si="32"/>
        <v/>
      </c>
      <c r="CG94" s="48" t="str">
        <f t="shared" si="33"/>
        <v/>
      </c>
      <c r="CH94" s="48" t="str">
        <f t="shared" si="34"/>
        <v/>
      </c>
      <c r="CI94" s="48" t="str">
        <f t="shared" si="35"/>
        <v/>
      </c>
      <c r="CJ94" s="48" t="str">
        <f t="shared" si="36"/>
        <v/>
      </c>
      <c r="CK94" s="48" t="str">
        <f t="shared" si="37"/>
        <v/>
      </c>
      <c r="CL94" s="48" t="str">
        <f t="shared" si="38"/>
        <v/>
      </c>
    </row>
    <row r="95" spans="1:90" ht="12" customHeight="1" thickBot="1" x14ac:dyDescent="0.3">
      <c r="A95" s="125"/>
      <c r="B95" s="127"/>
      <c r="C95" s="129"/>
      <c r="D95" s="14" t="s">
        <v>19</v>
      </c>
      <c r="E95" s="57"/>
      <c r="F95" s="58"/>
      <c r="G95" s="58"/>
      <c r="H95" s="59"/>
      <c r="I95" s="60"/>
      <c r="J95" s="57"/>
      <c r="K95" s="58"/>
      <c r="L95" s="58"/>
      <c r="M95" s="59"/>
      <c r="N95" s="81" t="s">
        <v>18</v>
      </c>
      <c r="O95" s="57"/>
      <c r="P95" s="58"/>
      <c r="Q95" s="58"/>
      <c r="R95" s="59"/>
      <c r="S95" s="60"/>
      <c r="T95" s="57"/>
      <c r="U95" s="58"/>
      <c r="V95" s="58"/>
      <c r="W95" s="59"/>
      <c r="X95" s="60"/>
      <c r="Y95" s="61"/>
      <c r="Z95" s="58"/>
      <c r="AA95" s="58"/>
      <c r="AB95" s="59"/>
      <c r="AC95" s="60"/>
      <c r="AD95" s="57"/>
      <c r="AE95" s="58"/>
      <c r="AF95" s="62"/>
      <c r="AG95" s="63"/>
      <c r="AH95" s="60"/>
      <c r="AI95" s="57"/>
      <c r="AJ95" s="58"/>
      <c r="AK95" s="58"/>
      <c r="AL95" s="64"/>
      <c r="AM95" s="60"/>
      <c r="AN95" s="57"/>
      <c r="AO95" s="58"/>
      <c r="AP95" s="58"/>
      <c r="AQ95" s="64"/>
      <c r="AR95" s="60"/>
      <c r="AS95" s="57"/>
      <c r="AT95" s="58"/>
      <c r="AU95" s="58"/>
      <c r="AV95" s="64"/>
      <c r="AW95" s="60"/>
      <c r="AX95" s="57"/>
      <c r="AY95" s="58"/>
      <c r="AZ95" s="58"/>
      <c r="BA95" s="64"/>
      <c r="BB95" s="60"/>
      <c r="BC95" s="57"/>
      <c r="BD95" s="58"/>
      <c r="BE95" s="58"/>
      <c r="BF95" s="64"/>
      <c r="BG95" s="60"/>
      <c r="BH95" s="57"/>
      <c r="BI95" s="64"/>
      <c r="BJ95" s="58"/>
      <c r="BK95" s="64"/>
      <c r="BL95" s="64"/>
      <c r="BM95" s="143"/>
      <c r="BN95" s="48">
        <v>0</v>
      </c>
      <c r="BO95" s="48" t="str">
        <f t="shared" si="39"/>
        <v/>
      </c>
      <c r="BP95" s="48" t="str">
        <f t="shared" si="40"/>
        <v/>
      </c>
      <c r="BQ95" s="48" t="str">
        <f t="shared" si="41"/>
        <v/>
      </c>
      <c r="BR95" s="48" t="str">
        <f t="shared" si="42"/>
        <v/>
      </c>
      <c r="BS95" s="48" t="str">
        <f t="shared" si="43"/>
        <v/>
      </c>
      <c r="BT95" s="48" t="str">
        <f t="shared" si="44"/>
        <v/>
      </c>
      <c r="BU95" s="48" t="str">
        <f t="shared" si="45"/>
        <v/>
      </c>
      <c r="BV95" s="48" t="str">
        <f t="shared" si="46"/>
        <v/>
      </c>
      <c r="BW95" s="48" t="str">
        <f t="shared" si="47"/>
        <v/>
      </c>
      <c r="BX95" s="48" t="str">
        <f t="shared" si="24"/>
        <v/>
      </c>
      <c r="BY95" s="48" t="str">
        <f t="shared" si="25"/>
        <v/>
      </c>
      <c r="BZ95" s="48" t="str">
        <f t="shared" si="26"/>
        <v/>
      </c>
      <c r="CA95" s="48">
        <f t="shared" si="27"/>
        <v>0</v>
      </c>
      <c r="CB95" s="48">
        <f t="shared" si="28"/>
        <v>1</v>
      </c>
      <c r="CC95" s="48">
        <f t="shared" si="29"/>
        <v>0</v>
      </c>
      <c r="CD95" s="48">
        <f t="shared" si="30"/>
        <v>0</v>
      </c>
      <c r="CE95" s="48">
        <f t="shared" si="31"/>
        <v>0</v>
      </c>
      <c r="CF95" s="48">
        <f t="shared" si="32"/>
        <v>0</v>
      </c>
      <c r="CG95" s="48">
        <f t="shared" si="33"/>
        <v>0</v>
      </c>
      <c r="CH95" s="48">
        <f t="shared" si="34"/>
        <v>0</v>
      </c>
      <c r="CI95" s="48">
        <f t="shared" si="35"/>
        <v>0</v>
      </c>
      <c r="CJ95" s="48">
        <f t="shared" si="36"/>
        <v>0</v>
      </c>
      <c r="CK95" s="48">
        <f t="shared" si="37"/>
        <v>0</v>
      </c>
      <c r="CL95" s="48">
        <f t="shared" si="38"/>
        <v>0</v>
      </c>
    </row>
    <row r="96" spans="1:90" ht="12" customHeight="1" x14ac:dyDescent="0.25">
      <c r="A96" s="125"/>
      <c r="B96" s="126">
        <v>23</v>
      </c>
      <c r="C96" s="128" t="s">
        <v>111</v>
      </c>
      <c r="D96" s="13" t="s">
        <v>17</v>
      </c>
      <c r="E96" s="53"/>
      <c r="F96" s="52"/>
      <c r="G96" s="52"/>
      <c r="H96" s="51"/>
      <c r="I96" s="54"/>
      <c r="J96" s="53"/>
      <c r="K96" s="52"/>
      <c r="L96" s="52"/>
      <c r="M96" s="51"/>
      <c r="N96" s="54"/>
      <c r="O96" s="53"/>
      <c r="P96" s="52"/>
      <c r="Q96" s="52" t="s">
        <v>18</v>
      </c>
      <c r="R96" s="51"/>
      <c r="S96" s="54"/>
      <c r="T96" s="55"/>
      <c r="U96" s="52"/>
      <c r="V96" s="52"/>
      <c r="W96" s="51"/>
      <c r="X96" s="54"/>
      <c r="Y96" s="53"/>
      <c r="Z96" s="52"/>
      <c r="AA96" s="52"/>
      <c r="AB96" s="51"/>
      <c r="AC96" s="54"/>
      <c r="AD96" s="53"/>
      <c r="AE96" s="52"/>
      <c r="AF96" s="52"/>
      <c r="AG96" s="51"/>
      <c r="AH96" s="54"/>
      <c r="AI96" s="53"/>
      <c r="AJ96" s="52"/>
      <c r="AK96" s="52"/>
      <c r="AL96" s="56"/>
      <c r="AM96" s="54"/>
      <c r="AN96" s="53"/>
      <c r="AO96" s="52"/>
      <c r="AP96" s="52"/>
      <c r="AQ96" s="56"/>
      <c r="AR96" s="54"/>
      <c r="AS96" s="53"/>
      <c r="AT96" s="52"/>
      <c r="AU96" s="52"/>
      <c r="AV96" s="56"/>
      <c r="AW96" s="54"/>
      <c r="AX96" s="53"/>
      <c r="AY96" s="52"/>
      <c r="AZ96" s="52"/>
      <c r="BA96" s="56"/>
      <c r="BB96" s="54"/>
      <c r="BC96" s="53"/>
      <c r="BD96" s="56"/>
      <c r="BE96" s="52"/>
      <c r="BF96" s="56"/>
      <c r="BG96" s="54"/>
      <c r="BH96" s="53"/>
      <c r="BI96" s="52"/>
      <c r="BJ96" s="52"/>
      <c r="BK96" s="56"/>
      <c r="BL96" s="56"/>
      <c r="BM96" s="142"/>
      <c r="BN96" s="48">
        <v>1</v>
      </c>
      <c r="BO96" s="48">
        <f t="shared" si="39"/>
        <v>0</v>
      </c>
      <c r="BP96" s="48">
        <f t="shared" si="40"/>
        <v>0</v>
      </c>
      <c r="BQ96" s="48">
        <f t="shared" si="41"/>
        <v>1</v>
      </c>
      <c r="BR96" s="48">
        <f t="shared" si="42"/>
        <v>0</v>
      </c>
      <c r="BS96" s="48">
        <f t="shared" si="43"/>
        <v>0</v>
      </c>
      <c r="BT96" s="48">
        <f t="shared" si="44"/>
        <v>0</v>
      </c>
      <c r="BU96" s="48">
        <f t="shared" si="45"/>
        <v>0</v>
      </c>
      <c r="BV96" s="48">
        <f t="shared" si="46"/>
        <v>0</v>
      </c>
      <c r="BW96" s="48">
        <f t="shared" si="47"/>
        <v>0</v>
      </c>
      <c r="BX96" s="48">
        <f t="shared" si="24"/>
        <v>0</v>
      </c>
      <c r="BY96" s="48">
        <f t="shared" si="25"/>
        <v>0</v>
      </c>
      <c r="BZ96" s="48">
        <f t="shared" si="26"/>
        <v>0</v>
      </c>
      <c r="CA96" s="48" t="str">
        <f t="shared" si="27"/>
        <v/>
      </c>
      <c r="CB96" s="48" t="str">
        <f t="shared" si="28"/>
        <v/>
      </c>
      <c r="CC96" s="48" t="str">
        <f t="shared" si="29"/>
        <v/>
      </c>
      <c r="CD96" s="48" t="str">
        <f t="shared" si="30"/>
        <v/>
      </c>
      <c r="CE96" s="48" t="str">
        <f t="shared" si="31"/>
        <v/>
      </c>
      <c r="CF96" s="48" t="str">
        <f t="shared" si="32"/>
        <v/>
      </c>
      <c r="CG96" s="48" t="str">
        <f t="shared" si="33"/>
        <v/>
      </c>
      <c r="CH96" s="48" t="str">
        <f t="shared" si="34"/>
        <v/>
      </c>
      <c r="CI96" s="48" t="str">
        <f t="shared" si="35"/>
        <v/>
      </c>
      <c r="CJ96" s="48" t="str">
        <f t="shared" si="36"/>
        <v/>
      </c>
      <c r="CK96" s="48" t="str">
        <f t="shared" si="37"/>
        <v/>
      </c>
      <c r="CL96" s="48" t="str">
        <f t="shared" si="38"/>
        <v/>
      </c>
    </row>
    <row r="97" spans="1:90" ht="12" customHeight="1" thickBot="1" x14ac:dyDescent="0.3">
      <c r="A97" s="125"/>
      <c r="B97" s="156"/>
      <c r="C97" s="129"/>
      <c r="D97" s="14" t="s">
        <v>19</v>
      </c>
      <c r="E97" s="57"/>
      <c r="F97" s="58"/>
      <c r="G97" s="58"/>
      <c r="H97" s="59"/>
      <c r="I97" s="60"/>
      <c r="J97" s="57"/>
      <c r="K97" s="58"/>
      <c r="L97" s="58"/>
      <c r="M97" s="59"/>
      <c r="N97" s="60"/>
      <c r="O97" s="57"/>
      <c r="P97" s="58"/>
      <c r="Q97" s="79" t="s">
        <v>18</v>
      </c>
      <c r="R97" s="59"/>
      <c r="S97" s="60"/>
      <c r="T97" s="57"/>
      <c r="U97" s="58"/>
      <c r="V97" s="58"/>
      <c r="W97" s="59"/>
      <c r="X97" s="60"/>
      <c r="Y97" s="61"/>
      <c r="Z97" s="58"/>
      <c r="AA97" s="58"/>
      <c r="AB97" s="59"/>
      <c r="AC97" s="60"/>
      <c r="AD97" s="57"/>
      <c r="AE97" s="58"/>
      <c r="AF97" s="62"/>
      <c r="AG97" s="63"/>
      <c r="AH97" s="60"/>
      <c r="AI97" s="57"/>
      <c r="AJ97" s="58"/>
      <c r="AK97" s="58"/>
      <c r="AL97" s="64"/>
      <c r="AM97" s="60"/>
      <c r="AN97" s="57"/>
      <c r="AO97" s="58"/>
      <c r="AP97" s="58"/>
      <c r="AQ97" s="64"/>
      <c r="AR97" s="60"/>
      <c r="AS97" s="57"/>
      <c r="AT97" s="58"/>
      <c r="AU97" s="58"/>
      <c r="AV97" s="64"/>
      <c r="AW97" s="60"/>
      <c r="AX97" s="57"/>
      <c r="AY97" s="58"/>
      <c r="AZ97" s="58"/>
      <c r="BA97" s="64"/>
      <c r="BB97" s="60"/>
      <c r="BC97" s="57"/>
      <c r="BD97" s="58"/>
      <c r="BE97" s="58"/>
      <c r="BF97" s="64"/>
      <c r="BG97" s="60"/>
      <c r="BH97" s="57"/>
      <c r="BI97" s="64"/>
      <c r="BJ97" s="58"/>
      <c r="BK97" s="64"/>
      <c r="BL97" s="64"/>
      <c r="BM97" s="143"/>
      <c r="BN97" s="48">
        <v>0</v>
      </c>
      <c r="BO97" s="48" t="str">
        <f t="shared" si="39"/>
        <v/>
      </c>
      <c r="BP97" s="48" t="str">
        <f t="shared" si="40"/>
        <v/>
      </c>
      <c r="BQ97" s="48" t="str">
        <f t="shared" si="41"/>
        <v/>
      </c>
      <c r="BR97" s="48" t="str">
        <f t="shared" si="42"/>
        <v/>
      </c>
      <c r="BS97" s="48" t="str">
        <f t="shared" si="43"/>
        <v/>
      </c>
      <c r="BT97" s="48" t="str">
        <f t="shared" si="44"/>
        <v/>
      </c>
      <c r="BU97" s="48" t="str">
        <f t="shared" si="45"/>
        <v/>
      </c>
      <c r="BV97" s="48" t="str">
        <f t="shared" si="46"/>
        <v/>
      </c>
      <c r="BW97" s="48" t="str">
        <f t="shared" si="47"/>
        <v/>
      </c>
      <c r="BX97" s="48" t="str">
        <f t="shared" si="24"/>
        <v/>
      </c>
      <c r="BY97" s="48" t="str">
        <f t="shared" si="25"/>
        <v/>
      </c>
      <c r="BZ97" s="48" t="str">
        <f t="shared" si="26"/>
        <v/>
      </c>
      <c r="CA97" s="48">
        <f t="shared" si="27"/>
        <v>0</v>
      </c>
      <c r="CB97" s="48">
        <f t="shared" si="28"/>
        <v>0</v>
      </c>
      <c r="CC97" s="48">
        <f t="shared" si="29"/>
        <v>1</v>
      </c>
      <c r="CD97" s="48">
        <f t="shared" si="30"/>
        <v>0</v>
      </c>
      <c r="CE97" s="48">
        <f t="shared" si="31"/>
        <v>0</v>
      </c>
      <c r="CF97" s="48">
        <f t="shared" si="32"/>
        <v>0</v>
      </c>
      <c r="CG97" s="48">
        <f t="shared" si="33"/>
        <v>0</v>
      </c>
      <c r="CH97" s="48">
        <f t="shared" si="34"/>
        <v>0</v>
      </c>
      <c r="CI97" s="48">
        <f t="shared" si="35"/>
        <v>0</v>
      </c>
      <c r="CJ97" s="48">
        <f t="shared" si="36"/>
        <v>0</v>
      </c>
      <c r="CK97" s="48">
        <f t="shared" si="37"/>
        <v>0</v>
      </c>
      <c r="CL97" s="48">
        <f t="shared" si="38"/>
        <v>0</v>
      </c>
    </row>
    <row r="98" spans="1:90" ht="12" customHeight="1" x14ac:dyDescent="0.25">
      <c r="A98" s="125"/>
      <c r="B98" s="126">
        <v>24</v>
      </c>
      <c r="C98" s="128"/>
      <c r="D98" s="13" t="s">
        <v>17</v>
      </c>
      <c r="E98" s="53"/>
      <c r="F98" s="52"/>
      <c r="G98" s="52"/>
      <c r="H98" s="51"/>
      <c r="I98" s="54"/>
      <c r="J98" s="53"/>
      <c r="K98" s="52"/>
      <c r="L98" s="52"/>
      <c r="M98" s="51"/>
      <c r="N98" s="54"/>
      <c r="O98" s="53"/>
      <c r="P98" s="52"/>
      <c r="Q98" s="52"/>
      <c r="R98" s="51"/>
      <c r="S98" s="54"/>
      <c r="T98" s="55"/>
      <c r="U98" s="52"/>
      <c r="V98" s="52"/>
      <c r="W98" s="51"/>
      <c r="X98" s="54"/>
      <c r="Y98" s="53"/>
      <c r="Z98" s="52"/>
      <c r="AA98" s="52"/>
      <c r="AB98" s="51"/>
      <c r="AC98" s="54"/>
      <c r="AD98" s="53"/>
      <c r="AE98" s="52"/>
      <c r="AF98" s="52"/>
      <c r="AG98" s="51"/>
      <c r="AH98" s="54"/>
      <c r="AI98" s="53"/>
      <c r="AJ98" s="52"/>
      <c r="AK98" s="52"/>
      <c r="AL98" s="56"/>
      <c r="AM98" s="54"/>
      <c r="AN98" s="53"/>
      <c r="AO98" s="52"/>
      <c r="AP98" s="52"/>
      <c r="AQ98" s="56"/>
      <c r="AR98" s="54"/>
      <c r="AS98" s="53"/>
      <c r="AT98" s="52"/>
      <c r="AU98" s="52"/>
      <c r="AV98" s="56"/>
      <c r="AW98" s="54"/>
      <c r="AX98" s="53"/>
      <c r="AY98" s="52"/>
      <c r="AZ98" s="52"/>
      <c r="BA98" s="56"/>
      <c r="BB98" s="54"/>
      <c r="BC98" s="53"/>
      <c r="BD98" s="56"/>
      <c r="BE98" s="52"/>
      <c r="BF98" s="56"/>
      <c r="BG98" s="54"/>
      <c r="BH98" s="53"/>
      <c r="BI98" s="52"/>
      <c r="BJ98" s="52"/>
      <c r="BK98" s="56"/>
      <c r="BL98" s="56"/>
      <c r="BM98" s="142"/>
      <c r="BN98" s="48">
        <v>1</v>
      </c>
      <c r="BO98" s="48">
        <f t="shared" si="39"/>
        <v>0</v>
      </c>
      <c r="BP98" s="48">
        <f t="shared" si="40"/>
        <v>0</v>
      </c>
      <c r="BQ98" s="48">
        <f t="shared" si="41"/>
        <v>0</v>
      </c>
      <c r="BR98" s="48">
        <f t="shared" si="42"/>
        <v>0</v>
      </c>
      <c r="BS98" s="48">
        <f t="shared" si="43"/>
        <v>0</v>
      </c>
      <c r="BT98" s="48">
        <f t="shared" si="44"/>
        <v>0</v>
      </c>
      <c r="BU98" s="48">
        <f t="shared" si="45"/>
        <v>0</v>
      </c>
      <c r="BV98" s="48">
        <f t="shared" si="46"/>
        <v>0</v>
      </c>
      <c r="BW98" s="48">
        <f t="shared" si="47"/>
        <v>0</v>
      </c>
      <c r="BX98" s="48">
        <f t="shared" si="24"/>
        <v>0</v>
      </c>
      <c r="BY98" s="48">
        <f t="shared" si="25"/>
        <v>0</v>
      </c>
      <c r="BZ98" s="48">
        <f t="shared" si="26"/>
        <v>0</v>
      </c>
      <c r="CA98" s="48" t="str">
        <f t="shared" si="27"/>
        <v/>
      </c>
      <c r="CB98" s="48" t="str">
        <f t="shared" si="28"/>
        <v/>
      </c>
      <c r="CC98" s="48" t="str">
        <f t="shared" si="29"/>
        <v/>
      </c>
      <c r="CD98" s="48" t="str">
        <f t="shared" si="30"/>
        <v/>
      </c>
      <c r="CE98" s="48" t="str">
        <f t="shared" si="31"/>
        <v/>
      </c>
      <c r="CF98" s="48" t="str">
        <f t="shared" si="32"/>
        <v/>
      </c>
      <c r="CG98" s="48" t="str">
        <f t="shared" si="33"/>
        <v/>
      </c>
      <c r="CH98" s="48" t="str">
        <f t="shared" si="34"/>
        <v/>
      </c>
      <c r="CI98" s="48" t="str">
        <f t="shared" si="35"/>
        <v/>
      </c>
      <c r="CJ98" s="48" t="str">
        <f t="shared" si="36"/>
        <v/>
      </c>
      <c r="CK98" s="48" t="str">
        <f t="shared" si="37"/>
        <v/>
      </c>
      <c r="CL98" s="48" t="str">
        <f t="shared" si="38"/>
        <v/>
      </c>
    </row>
    <row r="99" spans="1:90" ht="12" customHeight="1" thickBot="1" x14ac:dyDescent="0.3">
      <c r="A99" s="125"/>
      <c r="B99" s="127"/>
      <c r="C99" s="129"/>
      <c r="D99" s="14" t="s">
        <v>19</v>
      </c>
      <c r="E99" s="57"/>
      <c r="F99" s="58"/>
      <c r="G99" s="58"/>
      <c r="H99" s="58"/>
      <c r="I99" s="60"/>
      <c r="J99" s="57"/>
      <c r="K99" s="58"/>
      <c r="L99" s="58"/>
      <c r="M99" s="59"/>
      <c r="N99" s="60"/>
      <c r="O99" s="57"/>
      <c r="P99" s="58"/>
      <c r="Q99" s="58"/>
      <c r="R99" s="59"/>
      <c r="S99" s="60"/>
      <c r="T99" s="57"/>
      <c r="U99" s="58"/>
      <c r="V99" s="58"/>
      <c r="W99" s="59"/>
      <c r="X99" s="60"/>
      <c r="Y99" s="61"/>
      <c r="Z99" s="58"/>
      <c r="AA99" s="58"/>
      <c r="AB99" s="59"/>
      <c r="AC99" s="60"/>
      <c r="AD99" s="57"/>
      <c r="AE99" s="58"/>
      <c r="AF99" s="58"/>
      <c r="AG99" s="63"/>
      <c r="AH99" s="60"/>
      <c r="AI99" s="57"/>
      <c r="AJ99" s="58"/>
      <c r="AK99" s="58"/>
      <c r="AL99" s="64"/>
      <c r="AM99" s="60"/>
      <c r="AN99" s="57"/>
      <c r="AO99" s="58"/>
      <c r="AP99" s="58"/>
      <c r="AQ99" s="64"/>
      <c r="AR99" s="60"/>
      <c r="AS99" s="57"/>
      <c r="AT99" s="58"/>
      <c r="AU99" s="58"/>
      <c r="AV99" s="64"/>
      <c r="AW99" s="60"/>
      <c r="AX99" s="57"/>
      <c r="AY99" s="58"/>
      <c r="AZ99" s="58"/>
      <c r="BA99" s="64"/>
      <c r="BB99" s="60"/>
      <c r="BC99" s="57"/>
      <c r="BD99" s="58"/>
      <c r="BE99" s="58"/>
      <c r="BF99" s="64"/>
      <c r="BG99" s="60"/>
      <c r="BH99" s="57"/>
      <c r="BI99" s="64"/>
      <c r="BJ99" s="58"/>
      <c r="BK99" s="64"/>
      <c r="BL99" s="64"/>
      <c r="BM99" s="143"/>
      <c r="BN99" s="48">
        <v>0</v>
      </c>
      <c r="BO99" s="48" t="str">
        <f t="shared" si="39"/>
        <v/>
      </c>
      <c r="BP99" s="48" t="str">
        <f t="shared" si="40"/>
        <v/>
      </c>
      <c r="BQ99" s="48" t="str">
        <f t="shared" si="41"/>
        <v/>
      </c>
      <c r="BR99" s="48" t="str">
        <f t="shared" si="42"/>
        <v/>
      </c>
      <c r="BS99" s="48" t="str">
        <f t="shared" si="43"/>
        <v/>
      </c>
      <c r="BT99" s="48" t="str">
        <f t="shared" si="44"/>
        <v/>
      </c>
      <c r="BU99" s="48" t="str">
        <f t="shared" si="45"/>
        <v/>
      </c>
      <c r="BV99" s="48" t="str">
        <f t="shared" si="46"/>
        <v/>
      </c>
      <c r="BW99" s="48" t="str">
        <f t="shared" si="47"/>
        <v/>
      </c>
      <c r="BX99" s="48" t="str">
        <f t="shared" si="24"/>
        <v/>
      </c>
      <c r="BY99" s="48" t="str">
        <f t="shared" si="25"/>
        <v/>
      </c>
      <c r="BZ99" s="48" t="str">
        <f t="shared" si="26"/>
        <v/>
      </c>
      <c r="CA99" s="48">
        <f t="shared" si="27"/>
        <v>0</v>
      </c>
      <c r="CB99" s="48">
        <f t="shared" si="28"/>
        <v>0</v>
      </c>
      <c r="CC99" s="48">
        <f t="shared" si="29"/>
        <v>0</v>
      </c>
      <c r="CD99" s="48">
        <f t="shared" si="30"/>
        <v>0</v>
      </c>
      <c r="CE99" s="48">
        <f t="shared" si="31"/>
        <v>0</v>
      </c>
      <c r="CF99" s="48">
        <f t="shared" si="32"/>
        <v>0</v>
      </c>
      <c r="CG99" s="48">
        <f t="shared" si="33"/>
        <v>0</v>
      </c>
      <c r="CH99" s="48">
        <f t="shared" si="34"/>
        <v>0</v>
      </c>
      <c r="CI99" s="48">
        <f t="shared" si="35"/>
        <v>0</v>
      </c>
      <c r="CJ99" s="48">
        <f t="shared" si="36"/>
        <v>0</v>
      </c>
      <c r="CK99" s="48">
        <f t="shared" si="37"/>
        <v>0</v>
      </c>
      <c r="CL99" s="48">
        <f t="shared" si="38"/>
        <v>0</v>
      </c>
    </row>
    <row r="100" spans="1:90" ht="12" customHeight="1" x14ac:dyDescent="0.25">
      <c r="A100" s="125"/>
      <c r="B100" s="126">
        <v>25</v>
      </c>
      <c r="C100" s="128"/>
      <c r="D100" s="13" t="s">
        <v>17</v>
      </c>
      <c r="E100" s="53"/>
      <c r="F100" s="52"/>
      <c r="G100" s="52"/>
      <c r="H100" s="51"/>
      <c r="I100" s="54"/>
      <c r="J100" s="53"/>
      <c r="K100" s="52"/>
      <c r="L100" s="52"/>
      <c r="M100" s="52"/>
      <c r="N100" s="54"/>
      <c r="O100" s="53"/>
      <c r="P100" s="52"/>
      <c r="Q100" s="52"/>
      <c r="R100" s="51"/>
      <c r="S100" s="54"/>
      <c r="T100" s="55"/>
      <c r="U100" s="52"/>
      <c r="V100" s="52"/>
      <c r="W100" s="51"/>
      <c r="X100" s="54"/>
      <c r="Y100" s="53"/>
      <c r="Z100" s="52"/>
      <c r="AA100" s="52"/>
      <c r="AB100" s="51"/>
      <c r="AC100" s="54"/>
      <c r="AD100" s="53"/>
      <c r="AE100" s="52"/>
      <c r="AF100" s="52"/>
      <c r="AG100" s="51"/>
      <c r="AH100" s="54"/>
      <c r="AI100" s="53"/>
      <c r="AJ100" s="52"/>
      <c r="AK100" s="52"/>
      <c r="AL100" s="56"/>
      <c r="AM100" s="54"/>
      <c r="AN100" s="53"/>
      <c r="AO100" s="52"/>
      <c r="AP100" s="52"/>
      <c r="AQ100" s="56"/>
      <c r="AR100" s="54"/>
      <c r="AS100" s="53"/>
      <c r="AT100" s="52"/>
      <c r="AU100" s="52"/>
      <c r="AV100" s="56"/>
      <c r="AW100" s="54"/>
      <c r="AX100" s="53"/>
      <c r="AY100" s="52"/>
      <c r="AZ100" s="52"/>
      <c r="BA100" s="56"/>
      <c r="BB100" s="54"/>
      <c r="BC100" s="53"/>
      <c r="BD100" s="56"/>
      <c r="BE100" s="52"/>
      <c r="BF100" s="56"/>
      <c r="BG100" s="54"/>
      <c r="BH100" s="53"/>
      <c r="BI100" s="52"/>
      <c r="BJ100" s="52"/>
      <c r="BK100" s="56"/>
      <c r="BL100" s="56"/>
      <c r="BM100" s="142"/>
      <c r="BN100" s="48">
        <v>1</v>
      </c>
      <c r="BO100" s="48">
        <f t="shared" si="39"/>
        <v>0</v>
      </c>
      <c r="BP100" s="48">
        <f t="shared" si="40"/>
        <v>0</v>
      </c>
      <c r="BQ100" s="48">
        <f t="shared" si="41"/>
        <v>0</v>
      </c>
      <c r="BR100" s="48">
        <f t="shared" si="42"/>
        <v>0</v>
      </c>
      <c r="BS100" s="48">
        <f t="shared" si="43"/>
        <v>0</v>
      </c>
      <c r="BT100" s="48">
        <f t="shared" si="44"/>
        <v>0</v>
      </c>
      <c r="BU100" s="48">
        <f t="shared" si="45"/>
        <v>0</v>
      </c>
      <c r="BV100" s="48">
        <f t="shared" si="46"/>
        <v>0</v>
      </c>
      <c r="BW100" s="48">
        <f t="shared" si="47"/>
        <v>0</v>
      </c>
      <c r="BX100" s="48">
        <f t="shared" si="24"/>
        <v>0</v>
      </c>
      <c r="BY100" s="48">
        <f t="shared" si="25"/>
        <v>0</v>
      </c>
      <c r="BZ100" s="48">
        <f t="shared" si="26"/>
        <v>0</v>
      </c>
      <c r="CA100" s="48" t="str">
        <f t="shared" si="27"/>
        <v/>
      </c>
      <c r="CB100" s="48" t="str">
        <f t="shared" si="28"/>
        <v/>
      </c>
      <c r="CC100" s="48" t="str">
        <f t="shared" si="29"/>
        <v/>
      </c>
      <c r="CD100" s="48" t="str">
        <f t="shared" si="30"/>
        <v/>
      </c>
      <c r="CE100" s="48" t="str">
        <f t="shared" si="31"/>
        <v/>
      </c>
      <c r="CF100" s="48" t="str">
        <f t="shared" si="32"/>
        <v/>
      </c>
      <c r="CG100" s="48" t="str">
        <f t="shared" si="33"/>
        <v/>
      </c>
      <c r="CH100" s="48" t="str">
        <f t="shared" si="34"/>
        <v/>
      </c>
      <c r="CI100" s="48" t="str">
        <f t="shared" si="35"/>
        <v/>
      </c>
      <c r="CJ100" s="48" t="str">
        <f t="shared" si="36"/>
        <v/>
      </c>
      <c r="CK100" s="48" t="str">
        <f t="shared" si="37"/>
        <v/>
      </c>
      <c r="CL100" s="48" t="str">
        <f t="shared" si="38"/>
        <v/>
      </c>
    </row>
    <row r="101" spans="1:90" ht="12" customHeight="1" thickBot="1" x14ac:dyDescent="0.3">
      <c r="A101" s="125"/>
      <c r="B101" s="156"/>
      <c r="C101" s="129"/>
      <c r="D101" s="14" t="s">
        <v>19</v>
      </c>
      <c r="E101" s="57"/>
      <c r="F101" s="58"/>
      <c r="G101" s="58"/>
      <c r="H101" s="59"/>
      <c r="I101" s="60"/>
      <c r="J101" s="57"/>
      <c r="K101" s="58"/>
      <c r="L101" s="58"/>
      <c r="M101" s="58"/>
      <c r="N101" s="60"/>
      <c r="O101" s="57"/>
      <c r="P101" s="58"/>
      <c r="Q101" s="58"/>
      <c r="R101" s="59"/>
      <c r="S101" s="60"/>
      <c r="T101" s="57"/>
      <c r="U101" s="58"/>
      <c r="V101" s="58"/>
      <c r="W101" s="59"/>
      <c r="X101" s="60"/>
      <c r="Y101" s="61"/>
      <c r="Z101" s="58"/>
      <c r="AA101" s="58"/>
      <c r="AB101" s="59"/>
      <c r="AC101" s="60"/>
      <c r="AD101" s="57"/>
      <c r="AE101" s="58"/>
      <c r="AF101" s="62"/>
      <c r="AG101" s="63"/>
      <c r="AH101" s="60"/>
      <c r="AI101" s="57"/>
      <c r="AJ101" s="58"/>
      <c r="AK101" s="58"/>
      <c r="AL101" s="64"/>
      <c r="AM101" s="60"/>
      <c r="AN101" s="57"/>
      <c r="AO101" s="58"/>
      <c r="AP101" s="58"/>
      <c r="AQ101" s="64"/>
      <c r="AR101" s="60"/>
      <c r="AS101" s="57"/>
      <c r="AT101" s="58"/>
      <c r="AU101" s="58"/>
      <c r="AV101" s="64"/>
      <c r="AW101" s="60"/>
      <c r="AX101" s="57"/>
      <c r="AY101" s="58"/>
      <c r="AZ101" s="58"/>
      <c r="BA101" s="64"/>
      <c r="BB101" s="60"/>
      <c r="BC101" s="57"/>
      <c r="BD101" s="58"/>
      <c r="BE101" s="58"/>
      <c r="BF101" s="64"/>
      <c r="BG101" s="60"/>
      <c r="BH101" s="57"/>
      <c r="BI101" s="64"/>
      <c r="BJ101" s="58"/>
      <c r="BK101" s="64"/>
      <c r="BL101" s="64"/>
      <c r="BM101" s="143"/>
      <c r="BN101" s="48">
        <v>0</v>
      </c>
      <c r="BO101" s="48" t="str">
        <f t="shared" si="39"/>
        <v/>
      </c>
      <c r="BP101" s="48" t="str">
        <f t="shared" si="40"/>
        <v/>
      </c>
      <c r="BQ101" s="48" t="str">
        <f t="shared" si="41"/>
        <v/>
      </c>
      <c r="BR101" s="48" t="str">
        <f t="shared" si="42"/>
        <v/>
      </c>
      <c r="BS101" s="48" t="str">
        <f t="shared" si="43"/>
        <v/>
      </c>
      <c r="BT101" s="48" t="str">
        <f t="shared" si="44"/>
        <v/>
      </c>
      <c r="BU101" s="48" t="str">
        <f t="shared" si="45"/>
        <v/>
      </c>
      <c r="BV101" s="48" t="str">
        <f t="shared" si="46"/>
        <v/>
      </c>
      <c r="BW101" s="48" t="str">
        <f t="shared" si="47"/>
        <v/>
      </c>
      <c r="BX101" s="48" t="str">
        <f t="shared" si="24"/>
        <v/>
      </c>
      <c r="BY101" s="48" t="str">
        <f t="shared" si="25"/>
        <v/>
      </c>
      <c r="BZ101" s="48" t="str">
        <f t="shared" si="26"/>
        <v/>
      </c>
      <c r="CA101" s="48">
        <f t="shared" si="27"/>
        <v>0</v>
      </c>
      <c r="CB101" s="48">
        <f t="shared" si="28"/>
        <v>0</v>
      </c>
      <c r="CC101" s="48">
        <f t="shared" si="29"/>
        <v>0</v>
      </c>
      <c r="CD101" s="48">
        <f t="shared" si="30"/>
        <v>0</v>
      </c>
      <c r="CE101" s="48">
        <f t="shared" si="31"/>
        <v>0</v>
      </c>
      <c r="CF101" s="48">
        <f t="shared" si="32"/>
        <v>0</v>
      </c>
      <c r="CG101" s="48">
        <f t="shared" si="33"/>
        <v>0</v>
      </c>
      <c r="CH101" s="48">
        <f t="shared" si="34"/>
        <v>0</v>
      </c>
      <c r="CI101" s="48">
        <f t="shared" si="35"/>
        <v>0</v>
      </c>
      <c r="CJ101" s="48">
        <f t="shared" si="36"/>
        <v>0</v>
      </c>
      <c r="CK101" s="48">
        <f t="shared" si="37"/>
        <v>0</v>
      </c>
      <c r="CL101" s="48">
        <f t="shared" si="38"/>
        <v>0</v>
      </c>
    </row>
    <row r="102" spans="1:90" ht="12" customHeight="1" x14ac:dyDescent="0.25">
      <c r="A102" s="125"/>
      <c r="B102" s="126">
        <v>26</v>
      </c>
      <c r="C102" s="128"/>
      <c r="D102" s="13" t="s">
        <v>17</v>
      </c>
      <c r="E102" s="51"/>
      <c r="F102" s="51"/>
      <c r="G102" s="51"/>
      <c r="H102" s="51"/>
      <c r="I102" s="54"/>
      <c r="J102" s="51"/>
      <c r="K102" s="51"/>
      <c r="L102" s="51"/>
      <c r="M102" s="51"/>
      <c r="N102" s="54"/>
      <c r="O102" s="53"/>
      <c r="P102" s="52"/>
      <c r="Q102" s="52"/>
      <c r="R102" s="51"/>
      <c r="S102" s="54"/>
      <c r="T102" s="55"/>
      <c r="U102" s="52"/>
      <c r="V102" s="52"/>
      <c r="W102" s="51"/>
      <c r="X102" s="54"/>
      <c r="Y102" s="53"/>
      <c r="Z102" s="52"/>
      <c r="AA102" s="52"/>
      <c r="AB102" s="51"/>
      <c r="AC102" s="54"/>
      <c r="AD102" s="53"/>
      <c r="AE102" s="52"/>
      <c r="AF102" s="52"/>
      <c r="AG102" s="51"/>
      <c r="AH102" s="54"/>
      <c r="AI102" s="53"/>
      <c r="AJ102" s="52"/>
      <c r="AK102" s="52"/>
      <c r="AL102" s="56"/>
      <c r="AM102" s="54"/>
      <c r="AN102" s="53"/>
      <c r="AO102" s="52"/>
      <c r="AP102" s="52"/>
      <c r="AQ102" s="56"/>
      <c r="AR102" s="54"/>
      <c r="AS102" s="53"/>
      <c r="AT102" s="52"/>
      <c r="AU102" s="52"/>
      <c r="AV102" s="56"/>
      <c r="AW102" s="54"/>
      <c r="AX102" s="53"/>
      <c r="AY102" s="52"/>
      <c r="AZ102" s="52"/>
      <c r="BA102" s="56"/>
      <c r="BB102" s="54"/>
      <c r="BC102" s="53"/>
      <c r="BD102" s="56"/>
      <c r="BE102" s="52"/>
      <c r="BF102" s="56"/>
      <c r="BG102" s="54"/>
      <c r="BH102" s="53"/>
      <c r="BI102" s="52"/>
      <c r="BJ102" s="52"/>
      <c r="BK102" s="56"/>
      <c r="BL102" s="56"/>
      <c r="BM102" s="142"/>
      <c r="BN102" s="48">
        <v>1</v>
      </c>
      <c r="BO102" s="48">
        <f t="shared" si="39"/>
        <v>0</v>
      </c>
      <c r="BP102" s="48">
        <f t="shared" si="40"/>
        <v>0</v>
      </c>
      <c r="BQ102" s="48">
        <f t="shared" si="41"/>
        <v>0</v>
      </c>
      <c r="BR102" s="48">
        <f t="shared" si="42"/>
        <v>0</v>
      </c>
      <c r="BS102" s="48">
        <f t="shared" si="43"/>
        <v>0</v>
      </c>
      <c r="BT102" s="48">
        <f t="shared" si="44"/>
        <v>0</v>
      </c>
      <c r="BU102" s="48">
        <f t="shared" si="45"/>
        <v>0</v>
      </c>
      <c r="BV102" s="48">
        <f t="shared" si="46"/>
        <v>0</v>
      </c>
      <c r="BW102" s="48">
        <f t="shared" si="47"/>
        <v>0</v>
      </c>
      <c r="BX102" s="48">
        <f t="shared" si="24"/>
        <v>0</v>
      </c>
      <c r="BY102" s="48">
        <f t="shared" si="25"/>
        <v>0</v>
      </c>
      <c r="BZ102" s="48">
        <f t="shared" si="26"/>
        <v>0</v>
      </c>
      <c r="CA102" s="48" t="str">
        <f t="shared" si="27"/>
        <v/>
      </c>
      <c r="CB102" s="48" t="str">
        <f t="shared" si="28"/>
        <v/>
      </c>
      <c r="CC102" s="48" t="str">
        <f t="shared" si="29"/>
        <v/>
      </c>
      <c r="CD102" s="48" t="str">
        <f t="shared" si="30"/>
        <v/>
      </c>
      <c r="CE102" s="48" t="str">
        <f t="shared" si="31"/>
        <v/>
      </c>
      <c r="CF102" s="48" t="str">
        <f t="shared" si="32"/>
        <v/>
      </c>
      <c r="CG102" s="48" t="str">
        <f t="shared" si="33"/>
        <v/>
      </c>
      <c r="CH102" s="48" t="str">
        <f t="shared" si="34"/>
        <v/>
      </c>
      <c r="CI102" s="48" t="str">
        <f t="shared" si="35"/>
        <v/>
      </c>
      <c r="CJ102" s="48" t="str">
        <f t="shared" si="36"/>
        <v/>
      </c>
      <c r="CK102" s="48" t="str">
        <f t="shared" si="37"/>
        <v/>
      </c>
      <c r="CL102" s="48" t="str">
        <f t="shared" si="38"/>
        <v/>
      </c>
    </row>
    <row r="103" spans="1:90" ht="12" customHeight="1" thickBot="1" x14ac:dyDescent="0.3">
      <c r="A103" s="125"/>
      <c r="B103" s="127"/>
      <c r="C103" s="129"/>
      <c r="D103" s="14" t="s">
        <v>19</v>
      </c>
      <c r="E103" s="59"/>
      <c r="F103" s="59"/>
      <c r="G103" s="59"/>
      <c r="H103" s="59"/>
      <c r="I103" s="60"/>
      <c r="J103" s="59"/>
      <c r="K103" s="59"/>
      <c r="L103" s="59"/>
      <c r="M103" s="59"/>
      <c r="N103" s="60"/>
      <c r="O103" s="18"/>
      <c r="P103" s="18"/>
      <c r="Q103" s="58"/>
      <c r="R103" s="59"/>
      <c r="S103" s="60"/>
      <c r="T103" s="57"/>
      <c r="U103" s="58"/>
      <c r="V103" s="58"/>
      <c r="W103" s="59"/>
      <c r="X103" s="60"/>
      <c r="Y103" s="61"/>
      <c r="Z103" s="58"/>
      <c r="AA103" s="58"/>
      <c r="AB103" s="59"/>
      <c r="AC103" s="60"/>
      <c r="AD103" s="57"/>
      <c r="AE103" s="58"/>
      <c r="AF103" s="62"/>
      <c r="AG103" s="63"/>
      <c r="AH103" s="60"/>
      <c r="AI103" s="57"/>
      <c r="AJ103" s="58"/>
      <c r="AK103" s="58"/>
      <c r="AL103" s="64"/>
      <c r="AM103" s="60"/>
      <c r="AN103" s="57"/>
      <c r="AO103" s="58"/>
      <c r="AP103" s="58"/>
      <c r="AQ103" s="64"/>
      <c r="AR103" s="60"/>
      <c r="AS103" s="57"/>
      <c r="AT103" s="58"/>
      <c r="AU103" s="58"/>
      <c r="AV103" s="64"/>
      <c r="AW103" s="60"/>
      <c r="AX103" s="57"/>
      <c r="AY103" s="58"/>
      <c r="AZ103" s="58"/>
      <c r="BA103" s="64"/>
      <c r="BB103" s="60"/>
      <c r="BC103" s="57"/>
      <c r="BD103" s="58"/>
      <c r="BE103" s="58"/>
      <c r="BF103" s="64"/>
      <c r="BG103" s="60"/>
      <c r="BH103" s="57"/>
      <c r="BI103" s="64"/>
      <c r="BJ103" s="58"/>
      <c r="BK103" s="64"/>
      <c r="BL103" s="64"/>
      <c r="BM103" s="143"/>
      <c r="BN103" s="48">
        <v>0</v>
      </c>
      <c r="BO103" s="48" t="str">
        <f t="shared" si="39"/>
        <v/>
      </c>
      <c r="BP103" s="48" t="str">
        <f t="shared" si="40"/>
        <v/>
      </c>
      <c r="BQ103" s="48" t="str">
        <f t="shared" si="41"/>
        <v/>
      </c>
      <c r="BR103" s="48" t="str">
        <f t="shared" si="42"/>
        <v/>
      </c>
      <c r="BS103" s="48" t="str">
        <f t="shared" si="43"/>
        <v/>
      </c>
      <c r="BT103" s="48" t="str">
        <f t="shared" si="44"/>
        <v/>
      </c>
      <c r="BU103" s="48" t="str">
        <f t="shared" si="45"/>
        <v/>
      </c>
      <c r="BV103" s="48" t="str">
        <f t="shared" si="46"/>
        <v/>
      </c>
      <c r="BW103" s="48" t="str">
        <f t="shared" si="47"/>
        <v/>
      </c>
      <c r="BX103" s="48" t="str">
        <f t="shared" si="24"/>
        <v/>
      </c>
      <c r="BY103" s="48" t="str">
        <f t="shared" si="25"/>
        <v/>
      </c>
      <c r="BZ103" s="48" t="str">
        <f t="shared" si="26"/>
        <v/>
      </c>
      <c r="CA103" s="48">
        <f t="shared" si="27"/>
        <v>0</v>
      </c>
      <c r="CB103" s="48">
        <f t="shared" si="28"/>
        <v>0</v>
      </c>
      <c r="CC103" s="48">
        <f t="shared" si="29"/>
        <v>0</v>
      </c>
      <c r="CD103" s="48">
        <f t="shared" si="30"/>
        <v>0</v>
      </c>
      <c r="CE103" s="48">
        <f t="shared" si="31"/>
        <v>0</v>
      </c>
      <c r="CF103" s="48">
        <f t="shared" si="32"/>
        <v>0</v>
      </c>
      <c r="CG103" s="48">
        <f t="shared" si="33"/>
        <v>0</v>
      </c>
      <c r="CH103" s="48">
        <f t="shared" si="34"/>
        <v>0</v>
      </c>
      <c r="CI103" s="48">
        <f t="shared" si="35"/>
        <v>0</v>
      </c>
      <c r="CJ103" s="48">
        <f t="shared" si="36"/>
        <v>0</v>
      </c>
      <c r="CK103" s="48">
        <f t="shared" si="37"/>
        <v>0</v>
      </c>
      <c r="CL103" s="48">
        <f t="shared" si="38"/>
        <v>0</v>
      </c>
    </row>
    <row r="104" spans="1:90" ht="12" customHeight="1" x14ac:dyDescent="0.25">
      <c r="A104" s="125"/>
      <c r="B104" s="126">
        <v>27</v>
      </c>
      <c r="C104" s="128"/>
      <c r="D104" s="13" t="s">
        <v>17</v>
      </c>
      <c r="E104" s="51"/>
      <c r="F104" s="51"/>
      <c r="G104" s="51"/>
      <c r="H104" s="51"/>
      <c r="I104" s="54"/>
      <c r="J104" s="51"/>
      <c r="K104" s="51"/>
      <c r="L104" s="51"/>
      <c r="M104" s="51"/>
      <c r="N104" s="54"/>
      <c r="O104" s="53"/>
      <c r="P104" s="52"/>
      <c r="Q104" s="52"/>
      <c r="R104" s="51"/>
      <c r="S104" s="54"/>
      <c r="T104" s="55"/>
      <c r="U104" s="52"/>
      <c r="V104" s="52"/>
      <c r="W104" s="51"/>
      <c r="X104" s="54"/>
      <c r="Y104" s="53"/>
      <c r="Z104" s="52"/>
      <c r="AA104" s="52"/>
      <c r="AB104" s="51"/>
      <c r="AC104" s="54"/>
      <c r="AD104" s="53"/>
      <c r="AE104" s="52"/>
      <c r="AF104" s="52"/>
      <c r="AG104" s="51"/>
      <c r="AH104" s="54"/>
      <c r="AI104" s="53"/>
      <c r="AJ104" s="52"/>
      <c r="AK104" s="52"/>
      <c r="AL104" s="56"/>
      <c r="AM104" s="54"/>
      <c r="AN104" s="53"/>
      <c r="AO104" s="52"/>
      <c r="AP104" s="52"/>
      <c r="AQ104" s="56"/>
      <c r="AR104" s="54"/>
      <c r="AS104" s="53"/>
      <c r="AT104" s="52"/>
      <c r="AU104" s="52"/>
      <c r="AV104" s="56"/>
      <c r="AW104" s="54"/>
      <c r="AX104" s="53"/>
      <c r="AY104" s="52"/>
      <c r="AZ104" s="52"/>
      <c r="BA104" s="56"/>
      <c r="BB104" s="54"/>
      <c r="BC104" s="53"/>
      <c r="BD104" s="56"/>
      <c r="BE104" s="52"/>
      <c r="BF104" s="56"/>
      <c r="BG104" s="54"/>
      <c r="BH104" s="53"/>
      <c r="BI104" s="56"/>
      <c r="BJ104" s="52"/>
      <c r="BK104" s="56"/>
      <c r="BL104" s="54"/>
      <c r="BM104" s="142"/>
      <c r="BN104" s="48">
        <v>1</v>
      </c>
      <c r="BO104" s="48">
        <f t="shared" si="39"/>
        <v>0</v>
      </c>
      <c r="BP104" s="48">
        <f t="shared" si="40"/>
        <v>0</v>
      </c>
      <c r="BQ104" s="48">
        <f t="shared" si="41"/>
        <v>0</v>
      </c>
      <c r="BR104" s="48">
        <f t="shared" si="42"/>
        <v>0</v>
      </c>
      <c r="BS104" s="48">
        <f t="shared" si="43"/>
        <v>0</v>
      </c>
      <c r="BT104" s="48">
        <f t="shared" si="44"/>
        <v>0</v>
      </c>
      <c r="BU104" s="48">
        <f t="shared" si="45"/>
        <v>0</v>
      </c>
      <c r="BV104" s="48">
        <f t="shared" si="46"/>
        <v>0</v>
      </c>
      <c r="BW104" s="48">
        <f t="shared" si="47"/>
        <v>0</v>
      </c>
      <c r="BX104" s="48">
        <f t="shared" si="24"/>
        <v>0</v>
      </c>
      <c r="BY104" s="48">
        <f t="shared" si="25"/>
        <v>0</v>
      </c>
      <c r="BZ104" s="48">
        <f t="shared" si="26"/>
        <v>0</v>
      </c>
      <c r="CA104" s="48" t="str">
        <f t="shared" si="27"/>
        <v/>
      </c>
      <c r="CB104" s="48" t="str">
        <f t="shared" si="28"/>
        <v/>
      </c>
      <c r="CC104" s="48" t="str">
        <f t="shared" si="29"/>
        <v/>
      </c>
      <c r="CD104" s="48" t="str">
        <f t="shared" si="30"/>
        <v/>
      </c>
      <c r="CE104" s="48" t="str">
        <f t="shared" si="31"/>
        <v/>
      </c>
      <c r="CF104" s="48" t="str">
        <f t="shared" si="32"/>
        <v/>
      </c>
      <c r="CG104" s="48" t="str">
        <f t="shared" si="33"/>
        <v/>
      </c>
      <c r="CH104" s="48" t="str">
        <f t="shared" si="34"/>
        <v/>
      </c>
      <c r="CI104" s="48" t="str">
        <f t="shared" si="35"/>
        <v/>
      </c>
      <c r="CJ104" s="48" t="str">
        <f t="shared" si="36"/>
        <v/>
      </c>
      <c r="CK104" s="48" t="str">
        <f t="shared" si="37"/>
        <v/>
      </c>
      <c r="CL104" s="48" t="str">
        <f t="shared" si="38"/>
        <v/>
      </c>
    </row>
    <row r="105" spans="1:90" ht="12" customHeight="1" thickBot="1" x14ac:dyDescent="0.3">
      <c r="A105" s="125"/>
      <c r="B105" s="156"/>
      <c r="C105" s="129"/>
      <c r="D105" s="14" t="s">
        <v>19</v>
      </c>
      <c r="E105" s="59"/>
      <c r="F105" s="59"/>
      <c r="G105" s="59"/>
      <c r="H105" s="59"/>
      <c r="I105" s="60"/>
      <c r="J105" s="59"/>
      <c r="K105" s="59"/>
      <c r="L105" s="59"/>
      <c r="M105" s="59"/>
      <c r="N105" s="60"/>
      <c r="O105" s="18"/>
      <c r="P105" s="58"/>
      <c r="Q105" s="58"/>
      <c r="R105" s="59"/>
      <c r="S105" s="60"/>
      <c r="T105" s="57"/>
      <c r="U105" s="58"/>
      <c r="V105" s="58"/>
      <c r="W105" s="59"/>
      <c r="X105" s="60"/>
      <c r="Y105" s="61"/>
      <c r="Z105" s="58"/>
      <c r="AA105" s="58"/>
      <c r="AB105" s="59"/>
      <c r="AC105" s="60"/>
      <c r="AD105" s="57"/>
      <c r="AE105" s="58"/>
      <c r="AF105" s="62"/>
      <c r="AG105" s="63"/>
      <c r="AH105" s="60"/>
      <c r="AI105" s="57"/>
      <c r="AJ105" s="58"/>
      <c r="AK105" s="58"/>
      <c r="AL105" s="64"/>
      <c r="AM105" s="60"/>
      <c r="AN105" s="57"/>
      <c r="AO105" s="58"/>
      <c r="AP105" s="58"/>
      <c r="AQ105" s="64"/>
      <c r="AR105" s="60"/>
      <c r="AS105" s="57"/>
      <c r="AT105" s="58"/>
      <c r="AU105" s="58"/>
      <c r="AV105" s="64"/>
      <c r="AW105" s="60"/>
      <c r="AX105" s="57"/>
      <c r="AY105" s="58"/>
      <c r="AZ105" s="58"/>
      <c r="BA105" s="64"/>
      <c r="BB105" s="60"/>
      <c r="BC105" s="57"/>
      <c r="BD105" s="58"/>
      <c r="BE105" s="58"/>
      <c r="BF105" s="64"/>
      <c r="BG105" s="60"/>
      <c r="BH105" s="57"/>
      <c r="BI105" s="58"/>
      <c r="BJ105" s="58"/>
      <c r="BK105" s="64"/>
      <c r="BL105" s="60"/>
      <c r="BM105" s="143"/>
      <c r="BN105" s="48">
        <v>0</v>
      </c>
      <c r="BO105" s="48" t="str">
        <f t="shared" si="39"/>
        <v/>
      </c>
      <c r="BP105" s="48" t="str">
        <f t="shared" si="40"/>
        <v/>
      </c>
      <c r="BQ105" s="48" t="str">
        <f t="shared" si="41"/>
        <v/>
      </c>
      <c r="BR105" s="48" t="str">
        <f t="shared" si="42"/>
        <v/>
      </c>
      <c r="BS105" s="48" t="str">
        <f t="shared" si="43"/>
        <v/>
      </c>
      <c r="BT105" s="48" t="str">
        <f t="shared" si="44"/>
        <v/>
      </c>
      <c r="BU105" s="48" t="str">
        <f t="shared" si="45"/>
        <v/>
      </c>
      <c r="BV105" s="48" t="str">
        <f t="shared" si="46"/>
        <v/>
      </c>
      <c r="BW105" s="48" t="str">
        <f t="shared" si="47"/>
        <v/>
      </c>
      <c r="BX105" s="48" t="str">
        <f t="shared" si="24"/>
        <v/>
      </c>
      <c r="BY105" s="48" t="str">
        <f t="shared" si="25"/>
        <v/>
      </c>
      <c r="BZ105" s="48" t="str">
        <f t="shared" si="26"/>
        <v/>
      </c>
      <c r="CA105" s="48">
        <f t="shared" si="27"/>
        <v>0</v>
      </c>
      <c r="CB105" s="48">
        <f t="shared" si="28"/>
        <v>0</v>
      </c>
      <c r="CC105" s="48">
        <f t="shared" si="29"/>
        <v>0</v>
      </c>
      <c r="CD105" s="48">
        <f t="shared" si="30"/>
        <v>0</v>
      </c>
      <c r="CE105" s="48">
        <f t="shared" si="31"/>
        <v>0</v>
      </c>
      <c r="CF105" s="48">
        <f t="shared" si="32"/>
        <v>0</v>
      </c>
      <c r="CG105" s="48">
        <f t="shared" si="33"/>
        <v>0</v>
      </c>
      <c r="CH105" s="48">
        <f t="shared" si="34"/>
        <v>0</v>
      </c>
      <c r="CI105" s="48">
        <f t="shared" si="35"/>
        <v>0</v>
      </c>
      <c r="CJ105" s="48">
        <f t="shared" si="36"/>
        <v>0</v>
      </c>
      <c r="CK105" s="48">
        <f t="shared" si="37"/>
        <v>0</v>
      </c>
      <c r="CL105" s="48">
        <f t="shared" si="38"/>
        <v>0</v>
      </c>
    </row>
    <row r="106" spans="1:90" ht="12" customHeight="1" x14ac:dyDescent="0.25">
      <c r="A106" s="125"/>
      <c r="B106" s="126">
        <v>28</v>
      </c>
      <c r="C106" s="128"/>
      <c r="D106" s="13" t="s">
        <v>17</v>
      </c>
      <c r="E106" s="51"/>
      <c r="F106" s="51"/>
      <c r="G106" s="51"/>
      <c r="H106" s="51"/>
      <c r="I106" s="54"/>
      <c r="J106" s="51"/>
      <c r="K106" s="51"/>
      <c r="L106" s="51"/>
      <c r="M106" s="51"/>
      <c r="N106" s="54"/>
      <c r="O106" s="53"/>
      <c r="P106" s="52"/>
      <c r="Q106" s="52"/>
      <c r="R106" s="51"/>
      <c r="S106" s="54"/>
      <c r="T106" s="55"/>
      <c r="U106" s="52"/>
      <c r="V106" s="52"/>
      <c r="W106" s="51"/>
      <c r="X106" s="54"/>
      <c r="Y106" s="53"/>
      <c r="Z106" s="52"/>
      <c r="AA106" s="52"/>
      <c r="AB106" s="51"/>
      <c r="AC106" s="54"/>
      <c r="AD106" s="53"/>
      <c r="AE106" s="52"/>
      <c r="AF106" s="52"/>
      <c r="AG106" s="51"/>
      <c r="AH106" s="54"/>
      <c r="AI106" s="53"/>
      <c r="AJ106" s="52"/>
      <c r="AK106" s="52"/>
      <c r="AL106" s="56"/>
      <c r="AM106" s="54"/>
      <c r="AN106" s="53"/>
      <c r="AO106" s="52"/>
      <c r="AP106" s="52"/>
      <c r="AQ106" s="56"/>
      <c r="AR106" s="54"/>
      <c r="AS106" s="53"/>
      <c r="AT106" s="52"/>
      <c r="AU106" s="52"/>
      <c r="AV106" s="56"/>
      <c r="AW106" s="54"/>
      <c r="AX106" s="53"/>
      <c r="AY106" s="52"/>
      <c r="AZ106" s="52"/>
      <c r="BA106" s="56"/>
      <c r="BB106" s="54"/>
      <c r="BC106" s="53"/>
      <c r="BD106" s="56"/>
      <c r="BE106" s="52"/>
      <c r="BF106" s="56"/>
      <c r="BG106" s="54"/>
      <c r="BH106" s="53"/>
      <c r="BI106" s="52"/>
      <c r="BJ106" s="52"/>
      <c r="BK106" s="56"/>
      <c r="BL106" s="56"/>
      <c r="BM106" s="142"/>
      <c r="BN106" s="48">
        <v>1</v>
      </c>
      <c r="BO106" s="48">
        <f t="shared" si="39"/>
        <v>0</v>
      </c>
      <c r="BP106" s="48">
        <f t="shared" si="40"/>
        <v>0</v>
      </c>
      <c r="BQ106" s="48">
        <f t="shared" si="41"/>
        <v>0</v>
      </c>
      <c r="BR106" s="48">
        <f t="shared" si="42"/>
        <v>0</v>
      </c>
      <c r="BS106" s="48">
        <f t="shared" si="43"/>
        <v>0</v>
      </c>
      <c r="BT106" s="48">
        <f t="shared" si="44"/>
        <v>0</v>
      </c>
      <c r="BU106" s="48">
        <f t="shared" si="45"/>
        <v>0</v>
      </c>
      <c r="BV106" s="48">
        <f t="shared" si="46"/>
        <v>0</v>
      </c>
      <c r="BW106" s="48">
        <f t="shared" si="47"/>
        <v>0</v>
      </c>
      <c r="BX106" s="48">
        <f t="shared" si="24"/>
        <v>0</v>
      </c>
      <c r="BY106" s="48">
        <f t="shared" si="25"/>
        <v>0</v>
      </c>
      <c r="BZ106" s="48">
        <f t="shared" si="26"/>
        <v>0</v>
      </c>
      <c r="CA106" s="48" t="str">
        <f t="shared" si="27"/>
        <v/>
      </c>
      <c r="CB106" s="48" t="str">
        <f t="shared" si="28"/>
        <v/>
      </c>
      <c r="CC106" s="48" t="str">
        <f t="shared" si="29"/>
        <v/>
      </c>
      <c r="CD106" s="48" t="str">
        <f t="shared" si="30"/>
        <v/>
      </c>
      <c r="CE106" s="48" t="str">
        <f t="shared" si="31"/>
        <v/>
      </c>
      <c r="CF106" s="48" t="str">
        <f t="shared" si="32"/>
        <v/>
      </c>
      <c r="CG106" s="48" t="str">
        <f t="shared" si="33"/>
        <v/>
      </c>
      <c r="CH106" s="48" t="str">
        <f t="shared" si="34"/>
        <v/>
      </c>
      <c r="CI106" s="48" t="str">
        <f t="shared" si="35"/>
        <v/>
      </c>
      <c r="CJ106" s="48" t="str">
        <f t="shared" si="36"/>
        <v/>
      </c>
      <c r="CK106" s="48" t="str">
        <f t="shared" si="37"/>
        <v/>
      </c>
      <c r="CL106" s="48" t="str">
        <f t="shared" si="38"/>
        <v/>
      </c>
    </row>
    <row r="107" spans="1:90" ht="12" customHeight="1" thickBot="1" x14ac:dyDescent="0.3">
      <c r="A107" s="125"/>
      <c r="B107" s="127"/>
      <c r="C107" s="129"/>
      <c r="D107" s="14" t="s">
        <v>19</v>
      </c>
      <c r="E107" s="59"/>
      <c r="F107" s="59"/>
      <c r="G107" s="59"/>
      <c r="H107" s="59"/>
      <c r="I107" s="60"/>
      <c r="J107" s="59"/>
      <c r="K107" s="59"/>
      <c r="L107" s="59"/>
      <c r="M107" s="59"/>
      <c r="N107" s="60"/>
      <c r="O107" s="18"/>
      <c r="P107" s="58"/>
      <c r="Q107" s="58"/>
      <c r="R107" s="59"/>
      <c r="S107" s="60"/>
      <c r="T107" s="57"/>
      <c r="U107" s="58"/>
      <c r="V107" s="58"/>
      <c r="W107" s="59"/>
      <c r="X107" s="60"/>
      <c r="Y107" s="61"/>
      <c r="Z107" s="58"/>
      <c r="AA107" s="58"/>
      <c r="AB107" s="59"/>
      <c r="AC107" s="60"/>
      <c r="AD107" s="57"/>
      <c r="AE107" s="58"/>
      <c r="AF107" s="62"/>
      <c r="AG107" s="63"/>
      <c r="AH107" s="60"/>
      <c r="AI107" s="57"/>
      <c r="AJ107" s="58"/>
      <c r="AK107" s="58"/>
      <c r="AL107" s="64"/>
      <c r="AM107" s="60"/>
      <c r="AN107" s="57"/>
      <c r="AO107" s="58"/>
      <c r="AP107" s="58"/>
      <c r="AQ107" s="64"/>
      <c r="AR107" s="60"/>
      <c r="AS107" s="57"/>
      <c r="AT107" s="58"/>
      <c r="AU107" s="58"/>
      <c r="AV107" s="64"/>
      <c r="AW107" s="60"/>
      <c r="AX107" s="57"/>
      <c r="AY107" s="58"/>
      <c r="AZ107" s="58"/>
      <c r="BA107" s="64"/>
      <c r="BB107" s="60"/>
      <c r="BC107" s="57"/>
      <c r="BD107" s="58"/>
      <c r="BE107" s="58"/>
      <c r="BF107" s="64"/>
      <c r="BG107" s="60"/>
      <c r="BH107" s="57"/>
      <c r="BI107" s="64"/>
      <c r="BJ107" s="58"/>
      <c r="BK107" s="64"/>
      <c r="BL107" s="64"/>
      <c r="BM107" s="143"/>
      <c r="BN107" s="48">
        <v>0</v>
      </c>
      <c r="BO107" s="48" t="str">
        <f t="shared" si="39"/>
        <v/>
      </c>
      <c r="BP107" s="48" t="str">
        <f t="shared" si="40"/>
        <v/>
      </c>
      <c r="BQ107" s="48" t="str">
        <f t="shared" si="41"/>
        <v/>
      </c>
      <c r="BR107" s="48" t="str">
        <f t="shared" si="42"/>
        <v/>
      </c>
      <c r="BS107" s="48" t="str">
        <f t="shared" si="43"/>
        <v/>
      </c>
      <c r="BT107" s="48" t="str">
        <f t="shared" si="44"/>
        <v/>
      </c>
      <c r="BU107" s="48" t="str">
        <f t="shared" si="45"/>
        <v/>
      </c>
      <c r="BV107" s="48" t="str">
        <f t="shared" si="46"/>
        <v/>
      </c>
      <c r="BW107" s="48" t="str">
        <f t="shared" si="47"/>
        <v/>
      </c>
      <c r="BX107" s="48" t="str">
        <f t="shared" si="24"/>
        <v/>
      </c>
      <c r="BY107" s="48" t="str">
        <f t="shared" si="25"/>
        <v/>
      </c>
      <c r="BZ107" s="48" t="str">
        <f t="shared" si="26"/>
        <v/>
      </c>
      <c r="CA107" s="48">
        <f t="shared" si="27"/>
        <v>0</v>
      </c>
      <c r="CB107" s="48">
        <f t="shared" si="28"/>
        <v>0</v>
      </c>
      <c r="CC107" s="48">
        <f t="shared" si="29"/>
        <v>0</v>
      </c>
      <c r="CD107" s="48">
        <f t="shared" si="30"/>
        <v>0</v>
      </c>
      <c r="CE107" s="48">
        <f t="shared" si="31"/>
        <v>0</v>
      </c>
      <c r="CF107" s="48">
        <f t="shared" si="32"/>
        <v>0</v>
      </c>
      <c r="CG107" s="48">
        <f t="shared" si="33"/>
        <v>0</v>
      </c>
      <c r="CH107" s="48">
        <f t="shared" si="34"/>
        <v>0</v>
      </c>
      <c r="CI107" s="48">
        <f t="shared" si="35"/>
        <v>0</v>
      </c>
      <c r="CJ107" s="48">
        <f t="shared" si="36"/>
        <v>0</v>
      </c>
      <c r="CK107" s="48">
        <f t="shared" si="37"/>
        <v>0</v>
      </c>
      <c r="CL107" s="48">
        <f t="shared" si="38"/>
        <v>0</v>
      </c>
    </row>
    <row r="108" spans="1:90" ht="12" customHeight="1" x14ac:dyDescent="0.25">
      <c r="A108" s="125"/>
      <c r="B108" s="126">
        <v>29</v>
      </c>
      <c r="C108" s="157"/>
      <c r="D108" s="13" t="s">
        <v>17</v>
      </c>
      <c r="E108" s="53"/>
      <c r="F108" s="52"/>
      <c r="G108" s="52"/>
      <c r="H108" s="51"/>
      <c r="I108" s="54"/>
      <c r="J108" s="51"/>
      <c r="K108" s="51"/>
      <c r="L108" s="51"/>
      <c r="M108" s="51"/>
      <c r="N108" s="54"/>
      <c r="O108" s="53"/>
      <c r="P108" s="52"/>
      <c r="Q108" s="52"/>
      <c r="R108" s="51"/>
      <c r="S108" s="54"/>
      <c r="T108" s="55"/>
      <c r="U108" s="52"/>
      <c r="V108" s="52"/>
      <c r="W108" s="51"/>
      <c r="X108" s="54"/>
      <c r="Y108" s="53"/>
      <c r="Z108" s="52"/>
      <c r="AA108" s="52"/>
      <c r="AB108" s="51"/>
      <c r="AC108" s="54"/>
      <c r="AD108" s="53"/>
      <c r="AE108" s="52"/>
      <c r="AF108" s="52"/>
      <c r="AG108" s="51"/>
      <c r="AH108" s="54"/>
      <c r="AI108" s="53"/>
      <c r="AJ108" s="52"/>
      <c r="AK108" s="52"/>
      <c r="AL108" s="56"/>
      <c r="AM108" s="54"/>
      <c r="AN108" s="53"/>
      <c r="AO108" s="52"/>
      <c r="AP108" s="52"/>
      <c r="AQ108" s="56"/>
      <c r="AR108" s="54"/>
      <c r="AS108" s="53"/>
      <c r="AT108" s="52"/>
      <c r="AU108" s="52"/>
      <c r="AV108" s="56"/>
      <c r="AW108" s="54"/>
      <c r="AX108" s="53"/>
      <c r="AY108" s="52"/>
      <c r="AZ108" s="52"/>
      <c r="BA108" s="56"/>
      <c r="BB108" s="54"/>
      <c r="BC108" s="53"/>
      <c r="BD108" s="56"/>
      <c r="BE108" s="52"/>
      <c r="BF108" s="56"/>
      <c r="BG108" s="54"/>
      <c r="BH108" s="53"/>
      <c r="BI108" s="52"/>
      <c r="BJ108" s="52"/>
      <c r="BK108" s="56"/>
      <c r="BL108" s="56"/>
      <c r="BM108" s="142"/>
      <c r="BN108" s="48">
        <v>1</v>
      </c>
      <c r="BO108" s="48">
        <f t="shared" si="39"/>
        <v>0</v>
      </c>
      <c r="BP108" s="48">
        <f t="shared" si="40"/>
        <v>0</v>
      </c>
      <c r="BQ108" s="48">
        <f t="shared" si="41"/>
        <v>0</v>
      </c>
      <c r="BR108" s="48">
        <f t="shared" si="42"/>
        <v>0</v>
      </c>
      <c r="BS108" s="48">
        <f t="shared" si="43"/>
        <v>0</v>
      </c>
      <c r="BT108" s="48">
        <f t="shared" si="44"/>
        <v>0</v>
      </c>
      <c r="BU108" s="48">
        <f t="shared" si="45"/>
        <v>0</v>
      </c>
      <c r="BV108" s="48">
        <f t="shared" si="46"/>
        <v>0</v>
      </c>
      <c r="BW108" s="48">
        <f t="shared" si="47"/>
        <v>0</v>
      </c>
      <c r="BX108" s="48">
        <f t="shared" si="24"/>
        <v>0</v>
      </c>
      <c r="BY108" s="48">
        <f t="shared" si="25"/>
        <v>0</v>
      </c>
      <c r="BZ108" s="48">
        <f t="shared" si="26"/>
        <v>0</v>
      </c>
      <c r="CA108" s="48" t="str">
        <f t="shared" si="27"/>
        <v/>
      </c>
      <c r="CB108" s="48" t="str">
        <f t="shared" si="28"/>
        <v/>
      </c>
      <c r="CC108" s="48" t="str">
        <f t="shared" si="29"/>
        <v/>
      </c>
      <c r="CD108" s="48" t="str">
        <f t="shared" si="30"/>
        <v/>
      </c>
      <c r="CE108" s="48" t="str">
        <f t="shared" si="31"/>
        <v/>
      </c>
      <c r="CF108" s="48" t="str">
        <f t="shared" si="32"/>
        <v/>
      </c>
      <c r="CG108" s="48" t="str">
        <f t="shared" si="33"/>
        <v/>
      </c>
      <c r="CH108" s="48" t="str">
        <f t="shared" si="34"/>
        <v/>
      </c>
      <c r="CI108" s="48" t="str">
        <f t="shared" si="35"/>
        <v/>
      </c>
      <c r="CJ108" s="48" t="str">
        <f t="shared" si="36"/>
        <v/>
      </c>
      <c r="CK108" s="48" t="str">
        <f t="shared" si="37"/>
        <v/>
      </c>
      <c r="CL108" s="48" t="str">
        <f t="shared" si="38"/>
        <v/>
      </c>
    </row>
    <row r="109" spans="1:90" ht="12" customHeight="1" thickBot="1" x14ac:dyDescent="0.3">
      <c r="A109" s="125"/>
      <c r="B109" s="156"/>
      <c r="C109" s="158"/>
      <c r="D109" s="14" t="s">
        <v>19</v>
      </c>
      <c r="E109" s="57"/>
      <c r="F109" s="58"/>
      <c r="G109" s="58"/>
      <c r="H109" s="59"/>
      <c r="I109" s="60"/>
      <c r="J109" s="59"/>
      <c r="K109" s="59"/>
      <c r="L109" s="59"/>
      <c r="M109" s="59"/>
      <c r="N109" s="60"/>
      <c r="O109" s="58"/>
      <c r="P109" s="58"/>
      <c r="Q109" s="18"/>
      <c r="R109" s="59"/>
      <c r="S109" s="60"/>
      <c r="T109" s="57"/>
      <c r="U109" s="58"/>
      <c r="V109" s="58"/>
      <c r="W109" s="59"/>
      <c r="X109" s="60"/>
      <c r="Y109" s="61"/>
      <c r="Z109" s="58"/>
      <c r="AA109" s="58"/>
      <c r="AB109" s="59"/>
      <c r="AC109" s="60"/>
      <c r="AD109" s="57"/>
      <c r="AE109" s="58"/>
      <c r="AF109" s="62"/>
      <c r="AG109" s="63"/>
      <c r="AH109" s="60"/>
      <c r="AI109" s="57"/>
      <c r="AJ109" s="58"/>
      <c r="AK109" s="58"/>
      <c r="AL109" s="64"/>
      <c r="AM109" s="60"/>
      <c r="AN109" s="57"/>
      <c r="AO109" s="58"/>
      <c r="AP109" s="58"/>
      <c r="AQ109" s="64"/>
      <c r="AR109" s="60"/>
      <c r="AS109" s="57"/>
      <c r="AT109" s="58"/>
      <c r="AU109" s="58"/>
      <c r="AV109" s="64"/>
      <c r="AW109" s="60"/>
      <c r="AX109" s="57"/>
      <c r="AY109" s="58"/>
      <c r="AZ109" s="58"/>
      <c r="BA109" s="64"/>
      <c r="BB109" s="60"/>
      <c r="BC109" s="57"/>
      <c r="BD109" s="58"/>
      <c r="BE109" s="58"/>
      <c r="BF109" s="64"/>
      <c r="BG109" s="60"/>
      <c r="BH109" s="57"/>
      <c r="BI109" s="64"/>
      <c r="BJ109" s="58"/>
      <c r="BK109" s="64"/>
      <c r="BL109" s="64"/>
      <c r="BM109" s="143"/>
      <c r="BN109" s="48">
        <v>0</v>
      </c>
      <c r="BO109" s="48" t="str">
        <f t="shared" si="39"/>
        <v/>
      </c>
      <c r="BP109" s="48" t="str">
        <f t="shared" si="40"/>
        <v/>
      </c>
      <c r="BQ109" s="48" t="str">
        <f t="shared" si="41"/>
        <v/>
      </c>
      <c r="BR109" s="48" t="str">
        <f t="shared" si="42"/>
        <v/>
      </c>
      <c r="BS109" s="48" t="str">
        <f t="shared" si="43"/>
        <v/>
      </c>
      <c r="BT109" s="48" t="str">
        <f t="shared" si="44"/>
        <v/>
      </c>
      <c r="BU109" s="48" t="str">
        <f t="shared" si="45"/>
        <v/>
      </c>
      <c r="BV109" s="48" t="str">
        <f t="shared" si="46"/>
        <v/>
      </c>
      <c r="BW109" s="48" t="str">
        <f t="shared" si="47"/>
        <v/>
      </c>
      <c r="BX109" s="48" t="str">
        <f t="shared" si="24"/>
        <v/>
      </c>
      <c r="BY109" s="48" t="str">
        <f t="shared" si="25"/>
        <v/>
      </c>
      <c r="BZ109" s="48" t="str">
        <f t="shared" si="26"/>
        <v/>
      </c>
      <c r="CA109" s="48">
        <f t="shared" si="27"/>
        <v>0</v>
      </c>
      <c r="CB109" s="48">
        <f t="shared" si="28"/>
        <v>0</v>
      </c>
      <c r="CC109" s="48">
        <f t="shared" si="29"/>
        <v>0</v>
      </c>
      <c r="CD109" s="48">
        <f t="shared" si="30"/>
        <v>0</v>
      </c>
      <c r="CE109" s="48">
        <f t="shared" si="31"/>
        <v>0</v>
      </c>
      <c r="CF109" s="48">
        <f t="shared" si="32"/>
        <v>0</v>
      </c>
      <c r="CG109" s="48">
        <f t="shared" si="33"/>
        <v>0</v>
      </c>
      <c r="CH109" s="48">
        <f t="shared" si="34"/>
        <v>0</v>
      </c>
      <c r="CI109" s="48">
        <f t="shared" si="35"/>
        <v>0</v>
      </c>
      <c r="CJ109" s="48">
        <f t="shared" si="36"/>
        <v>0</v>
      </c>
      <c r="CK109" s="48">
        <f t="shared" si="37"/>
        <v>0</v>
      </c>
      <c r="CL109" s="48">
        <f t="shared" si="38"/>
        <v>0</v>
      </c>
    </row>
    <row r="110" spans="1:90" ht="12" customHeight="1" x14ac:dyDescent="0.25">
      <c r="A110" s="125"/>
      <c r="B110" s="126">
        <v>30</v>
      </c>
      <c r="C110" s="157"/>
      <c r="D110" s="13" t="s">
        <v>17</v>
      </c>
      <c r="E110" s="53"/>
      <c r="F110" s="52"/>
      <c r="G110" s="52"/>
      <c r="H110" s="51"/>
      <c r="I110" s="54"/>
      <c r="J110" s="51"/>
      <c r="K110" s="51"/>
      <c r="L110" s="51"/>
      <c r="M110" s="51"/>
      <c r="N110" s="54"/>
      <c r="O110" s="53"/>
      <c r="P110" s="52"/>
      <c r="Q110" s="52"/>
      <c r="R110" s="51"/>
      <c r="S110" s="54"/>
      <c r="T110" s="55"/>
      <c r="U110" s="52"/>
      <c r="V110" s="52"/>
      <c r="W110" s="51"/>
      <c r="X110" s="54"/>
      <c r="Y110" s="53"/>
      <c r="Z110" s="52"/>
      <c r="AA110" s="52"/>
      <c r="AB110" s="51"/>
      <c r="AC110" s="54"/>
      <c r="AD110" s="53"/>
      <c r="AE110" s="52"/>
      <c r="AF110" s="52"/>
      <c r="AG110" s="51"/>
      <c r="AH110" s="54"/>
      <c r="AI110" s="53"/>
      <c r="AJ110" s="52"/>
      <c r="AK110" s="52"/>
      <c r="AL110" s="56"/>
      <c r="AM110" s="54"/>
      <c r="AN110" s="53"/>
      <c r="AO110" s="52"/>
      <c r="AP110" s="52"/>
      <c r="AQ110" s="56"/>
      <c r="AR110" s="54"/>
      <c r="AS110" s="53"/>
      <c r="AT110" s="52"/>
      <c r="AU110" s="52"/>
      <c r="AV110" s="56"/>
      <c r="AW110" s="54"/>
      <c r="AX110" s="53"/>
      <c r="AY110" s="52"/>
      <c r="AZ110" s="52"/>
      <c r="BA110" s="56"/>
      <c r="BB110" s="54"/>
      <c r="BC110" s="53"/>
      <c r="BD110" s="56"/>
      <c r="BE110" s="52"/>
      <c r="BF110" s="56"/>
      <c r="BG110" s="54"/>
      <c r="BH110" s="53"/>
      <c r="BI110" s="52"/>
      <c r="BJ110" s="52"/>
      <c r="BK110" s="56"/>
      <c r="BL110" s="56"/>
      <c r="BM110" s="142"/>
      <c r="BN110" s="48">
        <v>1</v>
      </c>
      <c r="BO110" s="48">
        <f t="shared" si="39"/>
        <v>0</v>
      </c>
      <c r="BP110" s="48">
        <f t="shared" si="40"/>
        <v>0</v>
      </c>
      <c r="BQ110" s="48">
        <f t="shared" si="41"/>
        <v>0</v>
      </c>
      <c r="BR110" s="48">
        <f t="shared" si="42"/>
        <v>0</v>
      </c>
      <c r="BS110" s="48">
        <f t="shared" si="43"/>
        <v>0</v>
      </c>
      <c r="BT110" s="48">
        <f t="shared" si="44"/>
        <v>0</v>
      </c>
      <c r="BU110" s="48">
        <f t="shared" si="45"/>
        <v>0</v>
      </c>
      <c r="BV110" s="48">
        <f t="shared" si="46"/>
        <v>0</v>
      </c>
      <c r="BW110" s="48">
        <f t="shared" si="47"/>
        <v>0</v>
      </c>
      <c r="BX110" s="48">
        <f t="shared" si="24"/>
        <v>0</v>
      </c>
      <c r="BY110" s="48">
        <f t="shared" si="25"/>
        <v>0</v>
      </c>
      <c r="BZ110" s="48">
        <f t="shared" si="26"/>
        <v>0</v>
      </c>
      <c r="CA110" s="48" t="str">
        <f t="shared" si="27"/>
        <v/>
      </c>
      <c r="CB110" s="48" t="str">
        <f t="shared" si="28"/>
        <v/>
      </c>
      <c r="CC110" s="48" t="str">
        <f t="shared" si="29"/>
        <v/>
      </c>
      <c r="CD110" s="48" t="str">
        <f t="shared" si="30"/>
        <v/>
      </c>
      <c r="CE110" s="48" t="str">
        <f t="shared" si="31"/>
        <v/>
      </c>
      <c r="CF110" s="48" t="str">
        <f t="shared" si="32"/>
        <v/>
      </c>
      <c r="CG110" s="48" t="str">
        <f t="shared" si="33"/>
        <v/>
      </c>
      <c r="CH110" s="48" t="str">
        <f t="shared" si="34"/>
        <v/>
      </c>
      <c r="CI110" s="48" t="str">
        <f t="shared" si="35"/>
        <v/>
      </c>
      <c r="CJ110" s="48" t="str">
        <f t="shared" si="36"/>
        <v/>
      </c>
      <c r="CK110" s="48" t="str">
        <f t="shared" si="37"/>
        <v/>
      </c>
      <c r="CL110" s="48" t="str">
        <f t="shared" si="38"/>
        <v/>
      </c>
    </row>
    <row r="111" spans="1:90" ht="12" customHeight="1" thickBot="1" x14ac:dyDescent="0.3">
      <c r="A111" s="125"/>
      <c r="B111" s="127"/>
      <c r="C111" s="158"/>
      <c r="D111" s="14" t="s">
        <v>19</v>
      </c>
      <c r="E111" s="57"/>
      <c r="F111" s="58"/>
      <c r="G111" s="58"/>
      <c r="H111" s="59"/>
      <c r="I111" s="60"/>
      <c r="J111" s="59"/>
      <c r="K111" s="59"/>
      <c r="L111" s="59"/>
      <c r="M111" s="59"/>
      <c r="N111" s="60"/>
      <c r="O111" s="18"/>
      <c r="P111" s="58"/>
      <c r="Q111" s="18"/>
      <c r="R111" s="59"/>
      <c r="S111" s="60"/>
      <c r="T111" s="57"/>
      <c r="U111" s="58"/>
      <c r="V111" s="58"/>
      <c r="W111" s="18"/>
      <c r="X111" s="60"/>
      <c r="Y111" s="61"/>
      <c r="Z111" s="58"/>
      <c r="AA111" s="58"/>
      <c r="AB111" s="59"/>
      <c r="AC111" s="60"/>
      <c r="AD111" s="57"/>
      <c r="AE111" s="58"/>
      <c r="AF111" s="62"/>
      <c r="AG111" s="63"/>
      <c r="AH111" s="60"/>
      <c r="AI111" s="57"/>
      <c r="AJ111" s="58"/>
      <c r="AK111" s="58"/>
      <c r="AL111" s="64"/>
      <c r="AM111" s="60"/>
      <c r="AN111" s="57"/>
      <c r="AO111" s="58"/>
      <c r="AP111" s="58"/>
      <c r="AQ111" s="64"/>
      <c r="AR111" s="60"/>
      <c r="AS111" s="57"/>
      <c r="AT111" s="58"/>
      <c r="AU111" s="58"/>
      <c r="AV111" s="64"/>
      <c r="AW111" s="60"/>
      <c r="AX111" s="57"/>
      <c r="AY111" s="58"/>
      <c r="AZ111" s="58"/>
      <c r="BA111" s="64"/>
      <c r="BB111" s="60"/>
      <c r="BC111" s="57"/>
      <c r="BD111" s="58"/>
      <c r="BE111" s="58"/>
      <c r="BF111" s="64"/>
      <c r="BG111" s="60"/>
      <c r="BH111" s="57"/>
      <c r="BI111" s="64"/>
      <c r="BJ111" s="58"/>
      <c r="BK111" s="64"/>
      <c r="BL111" s="64"/>
      <c r="BM111" s="143"/>
      <c r="BN111" s="48">
        <v>0</v>
      </c>
      <c r="BO111" s="48" t="str">
        <f t="shared" si="39"/>
        <v/>
      </c>
      <c r="BP111" s="48" t="str">
        <f t="shared" si="40"/>
        <v/>
      </c>
      <c r="BQ111" s="48" t="str">
        <f t="shared" si="41"/>
        <v/>
      </c>
      <c r="BR111" s="48" t="str">
        <f t="shared" si="42"/>
        <v/>
      </c>
      <c r="BS111" s="48" t="str">
        <f t="shared" si="43"/>
        <v/>
      </c>
      <c r="BT111" s="48" t="str">
        <f t="shared" si="44"/>
        <v/>
      </c>
      <c r="BU111" s="48" t="str">
        <f t="shared" si="45"/>
        <v/>
      </c>
      <c r="BV111" s="48" t="str">
        <f t="shared" si="46"/>
        <v/>
      </c>
      <c r="BW111" s="48" t="str">
        <f t="shared" si="47"/>
        <v/>
      </c>
      <c r="BX111" s="48" t="str">
        <f t="shared" si="24"/>
        <v/>
      </c>
      <c r="BY111" s="48" t="str">
        <f t="shared" si="25"/>
        <v/>
      </c>
      <c r="BZ111" s="48" t="str">
        <f t="shared" si="26"/>
        <v/>
      </c>
      <c r="CA111" s="48">
        <f t="shared" si="27"/>
        <v>0</v>
      </c>
      <c r="CB111" s="48">
        <f t="shared" si="28"/>
        <v>0</v>
      </c>
      <c r="CC111" s="48">
        <f t="shared" si="29"/>
        <v>0</v>
      </c>
      <c r="CD111" s="48">
        <f t="shared" si="30"/>
        <v>0</v>
      </c>
      <c r="CE111" s="48">
        <f t="shared" si="31"/>
        <v>0</v>
      </c>
      <c r="CF111" s="48">
        <f t="shared" si="32"/>
        <v>0</v>
      </c>
      <c r="CG111" s="48">
        <f t="shared" si="33"/>
        <v>0</v>
      </c>
      <c r="CH111" s="48">
        <f t="shared" si="34"/>
        <v>0</v>
      </c>
      <c r="CI111" s="48">
        <f t="shared" si="35"/>
        <v>0</v>
      </c>
      <c r="CJ111" s="48">
        <f t="shared" si="36"/>
        <v>0</v>
      </c>
      <c r="CK111" s="48">
        <f t="shared" si="37"/>
        <v>0</v>
      </c>
      <c r="CL111" s="48">
        <f t="shared" si="38"/>
        <v>0</v>
      </c>
    </row>
    <row r="112" spans="1:90" ht="12" customHeight="1" x14ac:dyDescent="0.25">
      <c r="A112" s="125"/>
      <c r="B112" s="126">
        <v>31</v>
      </c>
      <c r="C112" s="157"/>
      <c r="D112" s="13" t="s">
        <v>17</v>
      </c>
      <c r="E112" s="53"/>
      <c r="F112" s="52"/>
      <c r="G112" s="52"/>
      <c r="H112" s="51"/>
      <c r="I112" s="54"/>
      <c r="J112" s="51"/>
      <c r="K112" s="51"/>
      <c r="L112" s="51"/>
      <c r="M112" s="51"/>
      <c r="N112" s="54"/>
      <c r="O112" s="53"/>
      <c r="P112" s="52"/>
      <c r="Q112" s="52"/>
      <c r="R112" s="51"/>
      <c r="S112" s="54"/>
      <c r="T112" s="55"/>
      <c r="U112" s="52"/>
      <c r="V112" s="52"/>
      <c r="W112" s="51"/>
      <c r="X112" s="54"/>
      <c r="Y112" s="53"/>
      <c r="Z112" s="52"/>
      <c r="AA112" s="52"/>
      <c r="AB112" s="51"/>
      <c r="AC112" s="54"/>
      <c r="AD112" s="53"/>
      <c r="AE112" s="52"/>
      <c r="AF112" s="52"/>
      <c r="AG112" s="51"/>
      <c r="AH112" s="54"/>
      <c r="AI112" s="53"/>
      <c r="AJ112" s="52"/>
      <c r="AK112" s="52"/>
      <c r="AL112" s="56"/>
      <c r="AM112" s="54"/>
      <c r="AN112" s="53"/>
      <c r="AO112" s="52"/>
      <c r="AP112" s="52"/>
      <c r="AQ112" s="56"/>
      <c r="AR112" s="54"/>
      <c r="AS112" s="53"/>
      <c r="AT112" s="52"/>
      <c r="AU112" s="52"/>
      <c r="AV112" s="56"/>
      <c r="AW112" s="54"/>
      <c r="AX112" s="53"/>
      <c r="AY112" s="52"/>
      <c r="AZ112" s="52"/>
      <c r="BA112" s="56"/>
      <c r="BB112" s="54"/>
      <c r="BC112" s="53"/>
      <c r="BD112" s="56"/>
      <c r="BE112" s="52"/>
      <c r="BF112" s="56"/>
      <c r="BG112" s="54"/>
      <c r="BH112" s="53"/>
      <c r="BI112" s="52"/>
      <c r="BJ112" s="52"/>
      <c r="BK112" s="56"/>
      <c r="BL112" s="56"/>
      <c r="BM112" s="142"/>
      <c r="BN112" s="48">
        <v>1</v>
      </c>
      <c r="BO112" s="48">
        <f t="shared" si="39"/>
        <v>0</v>
      </c>
      <c r="BP112" s="48">
        <f t="shared" si="40"/>
        <v>0</v>
      </c>
      <c r="BQ112" s="48">
        <f t="shared" si="41"/>
        <v>0</v>
      </c>
      <c r="BR112" s="48">
        <f t="shared" si="42"/>
        <v>0</v>
      </c>
      <c r="BS112" s="48">
        <f t="shared" si="43"/>
        <v>0</v>
      </c>
      <c r="BT112" s="48">
        <f t="shared" si="44"/>
        <v>0</v>
      </c>
      <c r="BU112" s="48">
        <f t="shared" si="45"/>
        <v>0</v>
      </c>
      <c r="BV112" s="48">
        <f t="shared" si="46"/>
        <v>0</v>
      </c>
      <c r="BW112" s="48">
        <f t="shared" si="47"/>
        <v>0</v>
      </c>
      <c r="BX112" s="48">
        <f t="shared" si="24"/>
        <v>0</v>
      </c>
      <c r="BY112" s="48">
        <f t="shared" si="25"/>
        <v>0</v>
      </c>
      <c r="BZ112" s="48">
        <f t="shared" si="26"/>
        <v>0</v>
      </c>
      <c r="CA112" s="48" t="str">
        <f t="shared" si="27"/>
        <v/>
      </c>
      <c r="CB112" s="48" t="str">
        <f t="shared" si="28"/>
        <v/>
      </c>
      <c r="CC112" s="48" t="str">
        <f t="shared" si="29"/>
        <v/>
      </c>
      <c r="CD112" s="48" t="str">
        <f t="shared" si="30"/>
        <v/>
      </c>
      <c r="CE112" s="48" t="str">
        <f t="shared" si="31"/>
        <v/>
      </c>
      <c r="CF112" s="48" t="str">
        <f t="shared" si="32"/>
        <v/>
      </c>
      <c r="CG112" s="48" t="str">
        <f t="shared" si="33"/>
        <v/>
      </c>
      <c r="CH112" s="48" t="str">
        <f t="shared" si="34"/>
        <v/>
      </c>
      <c r="CI112" s="48" t="str">
        <f t="shared" si="35"/>
        <v/>
      </c>
      <c r="CJ112" s="48" t="str">
        <f t="shared" si="36"/>
        <v/>
      </c>
      <c r="CK112" s="48" t="str">
        <f t="shared" si="37"/>
        <v/>
      </c>
      <c r="CL112" s="48" t="str">
        <f t="shared" si="38"/>
        <v/>
      </c>
    </row>
    <row r="113" spans="1:90" ht="12" customHeight="1" thickBot="1" x14ac:dyDescent="0.3">
      <c r="A113" s="125"/>
      <c r="B113" s="156"/>
      <c r="C113" s="158"/>
      <c r="D113" s="14" t="s">
        <v>19</v>
      </c>
      <c r="E113" s="57"/>
      <c r="F113" s="58"/>
      <c r="G113" s="58"/>
      <c r="H113" s="59"/>
      <c r="I113" s="60"/>
      <c r="J113" s="59"/>
      <c r="K113" s="59"/>
      <c r="L113" s="59"/>
      <c r="M113" s="59"/>
      <c r="N113" s="60"/>
      <c r="O113" s="18"/>
      <c r="P113" s="58"/>
      <c r="Q113" s="18"/>
      <c r="R113" s="59"/>
      <c r="S113" s="60"/>
      <c r="T113" s="57"/>
      <c r="U113" s="58"/>
      <c r="V113" s="58"/>
      <c r="W113" s="18"/>
      <c r="X113" s="60"/>
      <c r="Y113" s="61"/>
      <c r="Z113" s="58"/>
      <c r="AA113" s="58"/>
      <c r="AB113" s="59"/>
      <c r="AC113" s="60"/>
      <c r="AD113" s="57"/>
      <c r="AE113" s="58"/>
      <c r="AF113" s="62"/>
      <c r="AG113" s="63"/>
      <c r="AH113" s="60"/>
      <c r="AI113" s="57"/>
      <c r="AJ113" s="58"/>
      <c r="AK113" s="58"/>
      <c r="AL113" s="64"/>
      <c r="AM113" s="60"/>
      <c r="AN113" s="57"/>
      <c r="AO113" s="58"/>
      <c r="AP113" s="58"/>
      <c r="AQ113" s="64"/>
      <c r="AR113" s="60"/>
      <c r="AS113" s="57"/>
      <c r="AT113" s="58"/>
      <c r="AU113" s="58"/>
      <c r="AV113" s="64"/>
      <c r="AW113" s="60"/>
      <c r="AX113" s="57"/>
      <c r="AY113" s="58"/>
      <c r="AZ113" s="58"/>
      <c r="BA113" s="64"/>
      <c r="BB113" s="60"/>
      <c r="BC113" s="57"/>
      <c r="BD113" s="58"/>
      <c r="BE113" s="58"/>
      <c r="BF113" s="64"/>
      <c r="BG113" s="60"/>
      <c r="BH113" s="57"/>
      <c r="BI113" s="64"/>
      <c r="BJ113" s="58"/>
      <c r="BK113" s="64"/>
      <c r="BL113" s="64"/>
      <c r="BM113" s="143"/>
      <c r="BN113" s="48">
        <v>0</v>
      </c>
      <c r="BO113" s="48" t="str">
        <f t="shared" si="39"/>
        <v/>
      </c>
      <c r="BP113" s="48" t="str">
        <f t="shared" si="40"/>
        <v/>
      </c>
      <c r="BQ113" s="48" t="str">
        <f t="shared" si="41"/>
        <v/>
      </c>
      <c r="BR113" s="48" t="str">
        <f t="shared" si="42"/>
        <v/>
      </c>
      <c r="BS113" s="48" t="str">
        <f t="shared" si="43"/>
        <v/>
      </c>
      <c r="BT113" s="48" t="str">
        <f t="shared" si="44"/>
        <v/>
      </c>
      <c r="BU113" s="48" t="str">
        <f t="shared" si="45"/>
        <v/>
      </c>
      <c r="BV113" s="48" t="str">
        <f t="shared" si="46"/>
        <v/>
      </c>
      <c r="BW113" s="48" t="str">
        <f t="shared" si="47"/>
        <v/>
      </c>
      <c r="BX113" s="48" t="str">
        <f t="shared" si="24"/>
        <v/>
      </c>
      <c r="BY113" s="48" t="str">
        <f t="shared" si="25"/>
        <v/>
      </c>
      <c r="BZ113" s="48" t="str">
        <f t="shared" si="26"/>
        <v/>
      </c>
      <c r="CA113" s="48">
        <f t="shared" si="27"/>
        <v>0</v>
      </c>
      <c r="CB113" s="48">
        <f t="shared" si="28"/>
        <v>0</v>
      </c>
      <c r="CC113" s="48">
        <f t="shared" si="29"/>
        <v>0</v>
      </c>
      <c r="CD113" s="48">
        <f t="shared" si="30"/>
        <v>0</v>
      </c>
      <c r="CE113" s="48">
        <f t="shared" si="31"/>
        <v>0</v>
      </c>
      <c r="CF113" s="48">
        <f t="shared" si="32"/>
        <v>0</v>
      </c>
      <c r="CG113" s="48">
        <f t="shared" si="33"/>
        <v>0</v>
      </c>
      <c r="CH113" s="48">
        <f t="shared" si="34"/>
        <v>0</v>
      </c>
      <c r="CI113" s="48">
        <f t="shared" si="35"/>
        <v>0</v>
      </c>
      <c r="CJ113" s="48">
        <f t="shared" si="36"/>
        <v>0</v>
      </c>
      <c r="CK113" s="48">
        <f t="shared" si="37"/>
        <v>0</v>
      </c>
      <c r="CL113" s="48">
        <f t="shared" si="38"/>
        <v>0</v>
      </c>
    </row>
    <row r="114" spans="1:90" ht="12" customHeight="1" x14ac:dyDescent="0.25">
      <c r="A114" s="125"/>
      <c r="B114" s="126">
        <v>32</v>
      </c>
      <c r="C114" s="157"/>
      <c r="D114" s="13" t="s">
        <v>17</v>
      </c>
      <c r="E114" s="53"/>
      <c r="F114" s="52"/>
      <c r="G114" s="52"/>
      <c r="H114" s="51"/>
      <c r="I114" s="54"/>
      <c r="J114" s="51"/>
      <c r="K114" s="51"/>
      <c r="L114" s="51"/>
      <c r="M114" s="51"/>
      <c r="N114" s="54"/>
      <c r="O114" s="53"/>
      <c r="P114" s="52"/>
      <c r="Q114" s="52"/>
      <c r="R114" s="51"/>
      <c r="S114" s="54"/>
      <c r="T114" s="55"/>
      <c r="U114" s="52"/>
      <c r="V114" s="52"/>
      <c r="W114" s="51"/>
      <c r="X114" s="54"/>
      <c r="Y114" s="53"/>
      <c r="Z114" s="52"/>
      <c r="AA114" s="52"/>
      <c r="AB114" s="51"/>
      <c r="AC114" s="54"/>
      <c r="AD114" s="53"/>
      <c r="AE114" s="52"/>
      <c r="AF114" s="52"/>
      <c r="AG114" s="51"/>
      <c r="AH114" s="54"/>
      <c r="AI114" s="53"/>
      <c r="AJ114" s="52"/>
      <c r="AK114" s="52"/>
      <c r="AL114" s="56"/>
      <c r="AM114" s="54"/>
      <c r="AN114" s="53"/>
      <c r="AO114" s="52"/>
      <c r="AP114" s="52"/>
      <c r="AQ114" s="56"/>
      <c r="AR114" s="54"/>
      <c r="AS114" s="53"/>
      <c r="AT114" s="52"/>
      <c r="AU114" s="52"/>
      <c r="AV114" s="56"/>
      <c r="AW114" s="54"/>
      <c r="AX114" s="53"/>
      <c r="AY114" s="52"/>
      <c r="AZ114" s="52"/>
      <c r="BA114" s="56"/>
      <c r="BB114" s="54"/>
      <c r="BC114" s="53"/>
      <c r="BD114" s="56"/>
      <c r="BE114" s="52"/>
      <c r="BF114" s="56"/>
      <c r="BG114" s="54"/>
      <c r="BH114" s="53"/>
      <c r="BI114" s="52"/>
      <c r="BJ114" s="52"/>
      <c r="BK114" s="56"/>
      <c r="BL114" s="56"/>
      <c r="BM114" s="142"/>
      <c r="BN114" s="48">
        <v>1</v>
      </c>
      <c r="BO114" s="48">
        <f t="shared" si="39"/>
        <v>0</v>
      </c>
      <c r="BP114" s="48">
        <f t="shared" si="40"/>
        <v>0</v>
      </c>
      <c r="BQ114" s="48">
        <f t="shared" si="41"/>
        <v>0</v>
      </c>
      <c r="BR114" s="48">
        <f t="shared" si="42"/>
        <v>0</v>
      </c>
      <c r="BS114" s="48">
        <f t="shared" si="43"/>
        <v>0</v>
      </c>
      <c r="BT114" s="48">
        <f t="shared" si="44"/>
        <v>0</v>
      </c>
      <c r="BU114" s="48">
        <f t="shared" si="45"/>
        <v>0</v>
      </c>
      <c r="BV114" s="48">
        <f t="shared" si="46"/>
        <v>0</v>
      </c>
      <c r="BW114" s="48">
        <f t="shared" si="47"/>
        <v>0</v>
      </c>
      <c r="BX114" s="48">
        <f t="shared" si="24"/>
        <v>0</v>
      </c>
      <c r="BY114" s="48">
        <f t="shared" si="25"/>
        <v>0</v>
      </c>
      <c r="BZ114" s="48">
        <f t="shared" si="26"/>
        <v>0</v>
      </c>
      <c r="CA114" s="48" t="str">
        <f t="shared" si="27"/>
        <v/>
      </c>
      <c r="CB114" s="48" t="str">
        <f t="shared" si="28"/>
        <v/>
      </c>
      <c r="CC114" s="48" t="str">
        <f t="shared" si="29"/>
        <v/>
      </c>
      <c r="CD114" s="48" t="str">
        <f t="shared" si="30"/>
        <v/>
      </c>
      <c r="CE114" s="48" t="str">
        <f t="shared" si="31"/>
        <v/>
      </c>
      <c r="CF114" s="48" t="str">
        <f t="shared" si="32"/>
        <v/>
      </c>
      <c r="CG114" s="48" t="str">
        <f t="shared" si="33"/>
        <v/>
      </c>
      <c r="CH114" s="48" t="str">
        <f t="shared" si="34"/>
        <v/>
      </c>
      <c r="CI114" s="48" t="str">
        <f t="shared" si="35"/>
        <v/>
      </c>
      <c r="CJ114" s="48" t="str">
        <f t="shared" si="36"/>
        <v/>
      </c>
      <c r="CK114" s="48" t="str">
        <f t="shared" si="37"/>
        <v/>
      </c>
      <c r="CL114" s="48" t="str">
        <f t="shared" si="38"/>
        <v/>
      </c>
    </row>
    <row r="115" spans="1:90" ht="12" customHeight="1" thickBot="1" x14ac:dyDescent="0.3">
      <c r="A115" s="125"/>
      <c r="B115" s="127"/>
      <c r="C115" s="158"/>
      <c r="D115" s="14" t="s">
        <v>19</v>
      </c>
      <c r="E115" s="57"/>
      <c r="F115" s="58"/>
      <c r="G115" s="58"/>
      <c r="H115" s="59"/>
      <c r="I115" s="60"/>
      <c r="J115" s="59"/>
      <c r="K115" s="59"/>
      <c r="L115" s="59"/>
      <c r="M115" s="59"/>
      <c r="N115" s="60"/>
      <c r="O115" s="18"/>
      <c r="P115" s="58"/>
      <c r="Q115" s="18"/>
      <c r="R115" s="59"/>
      <c r="S115" s="60"/>
      <c r="T115" s="57"/>
      <c r="U115" s="58"/>
      <c r="V115" s="58"/>
      <c r="W115" s="59"/>
      <c r="X115" s="18"/>
      <c r="Y115" s="61"/>
      <c r="Z115" s="58"/>
      <c r="AA115" s="58"/>
      <c r="AB115" s="59"/>
      <c r="AC115" s="60"/>
      <c r="AD115" s="57"/>
      <c r="AE115" s="58"/>
      <c r="AF115" s="62"/>
      <c r="AG115" s="63"/>
      <c r="AH115" s="60"/>
      <c r="AI115" s="57"/>
      <c r="AJ115" s="58"/>
      <c r="AK115" s="58"/>
      <c r="AL115" s="64"/>
      <c r="AM115" s="60"/>
      <c r="AN115" s="57"/>
      <c r="AO115" s="58"/>
      <c r="AP115" s="58"/>
      <c r="AQ115" s="64"/>
      <c r="AR115" s="60"/>
      <c r="AS115" s="57"/>
      <c r="AT115" s="58"/>
      <c r="AU115" s="58"/>
      <c r="AV115" s="64"/>
      <c r="AW115" s="60"/>
      <c r="AX115" s="57"/>
      <c r="AY115" s="58"/>
      <c r="AZ115" s="58"/>
      <c r="BA115" s="64"/>
      <c r="BB115" s="60"/>
      <c r="BC115" s="57"/>
      <c r="BD115" s="58"/>
      <c r="BE115" s="58"/>
      <c r="BF115" s="64"/>
      <c r="BG115" s="60"/>
      <c r="BH115" s="57"/>
      <c r="BI115" s="64"/>
      <c r="BJ115" s="58"/>
      <c r="BK115" s="64"/>
      <c r="BL115" s="64"/>
      <c r="BM115" s="143"/>
      <c r="BN115" s="48">
        <v>0</v>
      </c>
      <c r="BO115" s="48" t="str">
        <f t="shared" si="39"/>
        <v/>
      </c>
      <c r="BP115" s="48" t="str">
        <f t="shared" si="40"/>
        <v/>
      </c>
      <c r="BQ115" s="48" t="str">
        <f t="shared" si="41"/>
        <v/>
      </c>
      <c r="BR115" s="48" t="str">
        <f t="shared" si="42"/>
        <v/>
      </c>
      <c r="BS115" s="48" t="str">
        <f t="shared" si="43"/>
        <v/>
      </c>
      <c r="BT115" s="48" t="str">
        <f t="shared" si="44"/>
        <v/>
      </c>
      <c r="BU115" s="48" t="str">
        <f t="shared" si="45"/>
        <v/>
      </c>
      <c r="BV115" s="48" t="str">
        <f t="shared" si="46"/>
        <v/>
      </c>
      <c r="BW115" s="48" t="str">
        <f t="shared" si="47"/>
        <v/>
      </c>
      <c r="BX115" s="48" t="str">
        <f t="shared" si="24"/>
        <v/>
      </c>
      <c r="BY115" s="48" t="str">
        <f t="shared" si="25"/>
        <v/>
      </c>
      <c r="BZ115" s="48" t="str">
        <f t="shared" si="26"/>
        <v/>
      </c>
      <c r="CA115" s="48">
        <f t="shared" si="27"/>
        <v>0</v>
      </c>
      <c r="CB115" s="48">
        <f t="shared" si="28"/>
        <v>0</v>
      </c>
      <c r="CC115" s="48">
        <f t="shared" si="29"/>
        <v>0</v>
      </c>
      <c r="CD115" s="48">
        <f t="shared" si="30"/>
        <v>0</v>
      </c>
      <c r="CE115" s="48">
        <f t="shared" si="31"/>
        <v>0</v>
      </c>
      <c r="CF115" s="48">
        <f t="shared" si="32"/>
        <v>0</v>
      </c>
      <c r="CG115" s="48">
        <f t="shared" si="33"/>
        <v>0</v>
      </c>
      <c r="CH115" s="48">
        <f t="shared" si="34"/>
        <v>0</v>
      </c>
      <c r="CI115" s="48">
        <f t="shared" si="35"/>
        <v>0</v>
      </c>
      <c r="CJ115" s="48">
        <f t="shared" si="36"/>
        <v>0</v>
      </c>
      <c r="CK115" s="48">
        <f t="shared" si="37"/>
        <v>0</v>
      </c>
      <c r="CL115" s="48">
        <f t="shared" si="38"/>
        <v>0</v>
      </c>
    </row>
    <row r="116" spans="1:90" ht="12" customHeight="1" x14ac:dyDescent="0.25">
      <c r="A116" s="125"/>
      <c r="B116" s="126">
        <v>33</v>
      </c>
      <c r="C116" s="157"/>
      <c r="D116" s="13" t="s">
        <v>17</v>
      </c>
      <c r="E116" s="53"/>
      <c r="F116" s="52"/>
      <c r="G116" s="52"/>
      <c r="H116" s="51"/>
      <c r="I116" s="54"/>
      <c r="J116" s="51"/>
      <c r="K116" s="51"/>
      <c r="L116" s="51"/>
      <c r="M116" s="51"/>
      <c r="N116" s="54"/>
      <c r="O116" s="53"/>
      <c r="P116" s="52"/>
      <c r="Q116" s="52"/>
      <c r="R116" s="51"/>
      <c r="S116" s="54"/>
      <c r="T116" s="55"/>
      <c r="U116" s="52"/>
      <c r="V116" s="52"/>
      <c r="W116" s="56"/>
      <c r="X116" s="54"/>
      <c r="Y116" s="53"/>
      <c r="Z116" s="52"/>
      <c r="AA116" s="52"/>
      <c r="AB116" s="51"/>
      <c r="AC116" s="54"/>
      <c r="AD116" s="53"/>
      <c r="AE116" s="52"/>
      <c r="AF116" s="52"/>
      <c r="AG116" s="51"/>
      <c r="AH116" s="54"/>
      <c r="AI116" s="53"/>
      <c r="AJ116" s="52"/>
      <c r="AK116" s="52"/>
      <c r="AL116" s="56"/>
      <c r="AM116" s="54"/>
      <c r="AN116" s="53"/>
      <c r="AO116" s="52"/>
      <c r="AP116" s="52"/>
      <c r="AQ116" s="56"/>
      <c r="AR116" s="54"/>
      <c r="AS116" s="53"/>
      <c r="AT116" s="52"/>
      <c r="AU116" s="52"/>
      <c r="AV116" s="56"/>
      <c r="AW116" s="54"/>
      <c r="AX116" s="53"/>
      <c r="AY116" s="52"/>
      <c r="AZ116" s="52"/>
      <c r="BA116" s="56"/>
      <c r="BB116" s="54"/>
      <c r="BC116" s="53"/>
      <c r="BD116" s="56"/>
      <c r="BE116" s="52"/>
      <c r="BF116" s="56"/>
      <c r="BG116" s="54"/>
      <c r="BH116" s="53"/>
      <c r="BI116" s="52"/>
      <c r="BJ116" s="52"/>
      <c r="BK116" s="56"/>
      <c r="BL116" s="56"/>
      <c r="BM116" s="142"/>
      <c r="BN116" s="48">
        <v>1</v>
      </c>
      <c r="BO116" s="48">
        <f t="shared" si="39"/>
        <v>0</v>
      </c>
      <c r="BP116" s="48">
        <f t="shared" si="40"/>
        <v>0</v>
      </c>
      <c r="BQ116" s="48">
        <f t="shared" si="41"/>
        <v>0</v>
      </c>
      <c r="BR116" s="48">
        <f t="shared" si="42"/>
        <v>0</v>
      </c>
      <c r="BS116" s="48">
        <f t="shared" si="43"/>
        <v>0</v>
      </c>
      <c r="BT116" s="48">
        <f t="shared" si="44"/>
        <v>0</v>
      </c>
      <c r="BU116" s="48">
        <f t="shared" si="45"/>
        <v>0</v>
      </c>
      <c r="BV116" s="48">
        <f t="shared" si="46"/>
        <v>0</v>
      </c>
      <c r="BW116" s="48">
        <f t="shared" si="47"/>
        <v>0</v>
      </c>
      <c r="BX116" s="48">
        <f t="shared" ref="BX116:BX125" si="48">IF(BN116=1,COUNTA(AX116:BB116),"")</f>
        <v>0</v>
      </c>
      <c r="BY116" s="48">
        <f t="shared" ref="BY116:BY125" si="49">IF(BN116=1,COUNTA(BC116:BG116),"")</f>
        <v>0</v>
      </c>
      <c r="BZ116" s="48">
        <f t="shared" ref="BZ116:BZ125" si="50">IF(BN116=1,COUNTA(BH116:BL116),"")</f>
        <v>0</v>
      </c>
      <c r="CA116" s="48" t="str">
        <f t="shared" ref="CA116:CA125" si="51">IF(BN116=0,COUNTA(E116:I116),"")</f>
        <v/>
      </c>
      <c r="CB116" s="48" t="str">
        <f t="shared" ref="CB116:CB125" si="52">IF(BN116=0,COUNTA(J116:N116),"")</f>
        <v/>
      </c>
      <c r="CC116" s="48" t="str">
        <f t="shared" ref="CC116:CC125" si="53">IF(BN116=0,COUNTA(O116:S116),"")</f>
        <v/>
      </c>
      <c r="CD116" s="48" t="str">
        <f t="shared" ref="CD116:CD125" si="54">IF(BN116=0,COUNTA(T116:X116),"")</f>
        <v/>
      </c>
      <c r="CE116" s="48" t="str">
        <f t="shared" ref="CE116:CE125" si="55">IF(BN116=0,COUNTA(Y116:AC116),"")</f>
        <v/>
      </c>
      <c r="CF116" s="48" t="str">
        <f t="shared" ref="CF116:CF125" si="56">IF(BN116=0,COUNTA(AD116:AH116),"")</f>
        <v/>
      </c>
      <c r="CG116" s="48" t="str">
        <f t="shared" ref="CG116:CG125" si="57">IF(BN116=0,COUNTA(AI116:AM116),"")</f>
        <v/>
      </c>
      <c r="CH116" s="48" t="str">
        <f t="shared" ref="CH116:CH125" si="58">IF(BN116=0,COUNTA(AN116:AR116),"")</f>
        <v/>
      </c>
      <c r="CI116" s="48" t="str">
        <f t="shared" ref="CI116:CI125" si="59">IF(BN116=0,COUNTA(AS116:AW116),"")</f>
        <v/>
      </c>
      <c r="CJ116" s="48" t="str">
        <f t="shared" ref="CJ116:CJ125" si="60">IF(BN116=0,COUNTA(AX116:BB116),"")</f>
        <v/>
      </c>
      <c r="CK116" s="48" t="str">
        <f t="shared" ref="CK116:CK125" si="61">IF(BN116=0,COUNTA(BC116:BG116),"")</f>
        <v/>
      </c>
      <c r="CL116" s="48" t="str">
        <f t="shared" ref="CL116:CL125" si="62">IF(BN116=0,COUNTA(BH116:BL116),"")</f>
        <v/>
      </c>
    </row>
    <row r="117" spans="1:90" ht="12" customHeight="1" thickBot="1" x14ac:dyDescent="0.3">
      <c r="A117" s="125"/>
      <c r="B117" s="156"/>
      <c r="C117" s="158"/>
      <c r="D117" s="14" t="s">
        <v>19</v>
      </c>
      <c r="E117" s="57"/>
      <c r="F117" s="58"/>
      <c r="G117" s="58"/>
      <c r="H117" s="59"/>
      <c r="I117" s="60"/>
      <c r="J117" s="59"/>
      <c r="K117" s="59"/>
      <c r="L117" s="59"/>
      <c r="M117" s="59"/>
      <c r="N117" s="60"/>
      <c r="O117" s="18"/>
      <c r="P117" s="58"/>
      <c r="Q117" s="18"/>
      <c r="R117" s="59"/>
      <c r="S117" s="60"/>
      <c r="T117" s="57"/>
      <c r="U117" s="58"/>
      <c r="V117" s="58"/>
      <c r="W117" s="64"/>
      <c r="X117" s="60"/>
      <c r="Y117" s="61"/>
      <c r="Z117" s="58"/>
      <c r="AA117" s="58"/>
      <c r="AB117" s="59"/>
      <c r="AC117" s="60"/>
      <c r="AD117" s="57"/>
      <c r="AE117" s="58"/>
      <c r="AF117" s="62"/>
      <c r="AG117" s="63"/>
      <c r="AH117" s="60"/>
      <c r="AI117" s="57"/>
      <c r="AJ117" s="58"/>
      <c r="AK117" s="58"/>
      <c r="AL117" s="64"/>
      <c r="AM117" s="60"/>
      <c r="AN117" s="57"/>
      <c r="AO117" s="58"/>
      <c r="AP117" s="58"/>
      <c r="AQ117" s="64"/>
      <c r="AR117" s="60"/>
      <c r="AS117" s="57"/>
      <c r="AT117" s="58"/>
      <c r="AU117" s="58"/>
      <c r="AV117" s="64"/>
      <c r="AW117" s="60"/>
      <c r="AX117" s="57"/>
      <c r="AY117" s="58"/>
      <c r="AZ117" s="58"/>
      <c r="BA117" s="64"/>
      <c r="BB117" s="60"/>
      <c r="BC117" s="57"/>
      <c r="BD117" s="58"/>
      <c r="BE117" s="58"/>
      <c r="BF117" s="64"/>
      <c r="BG117" s="60"/>
      <c r="BH117" s="57"/>
      <c r="BI117" s="64"/>
      <c r="BJ117" s="58"/>
      <c r="BK117" s="64"/>
      <c r="BL117" s="64"/>
      <c r="BM117" s="143"/>
      <c r="BN117" s="48">
        <v>0</v>
      </c>
      <c r="BO117" s="48" t="str">
        <f t="shared" si="39"/>
        <v/>
      </c>
      <c r="BP117" s="48" t="str">
        <f t="shared" si="40"/>
        <v/>
      </c>
      <c r="BQ117" s="48" t="str">
        <f t="shared" si="41"/>
        <v/>
      </c>
      <c r="BR117" s="48" t="str">
        <f t="shared" si="42"/>
        <v/>
      </c>
      <c r="BS117" s="48" t="str">
        <f t="shared" si="43"/>
        <v/>
      </c>
      <c r="BT117" s="48" t="str">
        <f t="shared" si="44"/>
        <v/>
      </c>
      <c r="BU117" s="48" t="str">
        <f t="shared" si="45"/>
        <v/>
      </c>
      <c r="BV117" s="48" t="str">
        <f t="shared" si="46"/>
        <v/>
      </c>
      <c r="BW117" s="48" t="str">
        <f t="shared" si="47"/>
        <v/>
      </c>
      <c r="BX117" s="48" t="str">
        <f t="shared" si="48"/>
        <v/>
      </c>
      <c r="BY117" s="48" t="str">
        <f t="shared" si="49"/>
        <v/>
      </c>
      <c r="BZ117" s="48" t="str">
        <f t="shared" si="50"/>
        <v/>
      </c>
      <c r="CA117" s="48">
        <f t="shared" si="51"/>
        <v>0</v>
      </c>
      <c r="CB117" s="48">
        <f t="shared" si="52"/>
        <v>0</v>
      </c>
      <c r="CC117" s="48">
        <f t="shared" si="53"/>
        <v>0</v>
      </c>
      <c r="CD117" s="48">
        <f t="shared" si="54"/>
        <v>0</v>
      </c>
      <c r="CE117" s="48">
        <f t="shared" si="55"/>
        <v>0</v>
      </c>
      <c r="CF117" s="48">
        <f t="shared" si="56"/>
        <v>0</v>
      </c>
      <c r="CG117" s="48">
        <f t="shared" si="57"/>
        <v>0</v>
      </c>
      <c r="CH117" s="48">
        <f t="shared" si="58"/>
        <v>0</v>
      </c>
      <c r="CI117" s="48">
        <f t="shared" si="59"/>
        <v>0</v>
      </c>
      <c r="CJ117" s="48">
        <f t="shared" si="60"/>
        <v>0</v>
      </c>
      <c r="CK117" s="48">
        <f t="shared" si="61"/>
        <v>0</v>
      </c>
      <c r="CL117" s="48">
        <f t="shared" si="62"/>
        <v>0</v>
      </c>
    </row>
    <row r="118" spans="1:90" ht="12" customHeight="1" x14ac:dyDescent="0.25">
      <c r="A118" s="125"/>
      <c r="B118" s="126">
        <v>34</v>
      </c>
      <c r="C118" s="157"/>
      <c r="D118" s="13" t="s">
        <v>17</v>
      </c>
      <c r="E118" s="53"/>
      <c r="F118" s="52"/>
      <c r="G118" s="52"/>
      <c r="H118" s="51"/>
      <c r="I118" s="54"/>
      <c r="J118" s="51"/>
      <c r="K118" s="51"/>
      <c r="L118" s="51"/>
      <c r="M118" s="51"/>
      <c r="N118" s="54"/>
      <c r="O118" s="53"/>
      <c r="P118" s="52"/>
      <c r="Q118" s="52"/>
      <c r="R118" s="51"/>
      <c r="S118" s="54"/>
      <c r="T118" s="55"/>
      <c r="U118" s="52"/>
      <c r="V118" s="52"/>
      <c r="W118" s="56"/>
      <c r="X118" s="54"/>
      <c r="Y118" s="53"/>
      <c r="Z118" s="52"/>
      <c r="AA118" s="52"/>
      <c r="AB118" s="51"/>
      <c r="AC118" s="54"/>
      <c r="AD118" s="53"/>
      <c r="AE118" s="52"/>
      <c r="AF118" s="52"/>
      <c r="AG118" s="51"/>
      <c r="AH118" s="54"/>
      <c r="AI118" s="53"/>
      <c r="AJ118" s="52"/>
      <c r="AK118" s="52"/>
      <c r="AL118" s="56"/>
      <c r="AM118" s="54"/>
      <c r="AN118" s="53"/>
      <c r="AO118" s="52"/>
      <c r="AP118" s="52"/>
      <c r="AQ118" s="56"/>
      <c r="AR118" s="54"/>
      <c r="AS118" s="53"/>
      <c r="AT118" s="52"/>
      <c r="AU118" s="52"/>
      <c r="AV118" s="56"/>
      <c r="AW118" s="54"/>
      <c r="AX118" s="53"/>
      <c r="AY118" s="52"/>
      <c r="AZ118" s="52"/>
      <c r="BA118" s="56"/>
      <c r="BB118" s="54"/>
      <c r="BC118" s="53"/>
      <c r="BD118" s="56"/>
      <c r="BE118" s="52"/>
      <c r="BF118" s="56"/>
      <c r="BG118" s="54"/>
      <c r="BH118" s="53"/>
      <c r="BI118" s="52"/>
      <c r="BJ118" s="52"/>
      <c r="BK118" s="56"/>
      <c r="BL118" s="56"/>
      <c r="BM118" s="142"/>
      <c r="BN118" s="48">
        <v>1</v>
      </c>
      <c r="BO118" s="48">
        <f t="shared" si="39"/>
        <v>0</v>
      </c>
      <c r="BP118" s="48">
        <f t="shared" si="40"/>
        <v>0</v>
      </c>
      <c r="BQ118" s="48">
        <f t="shared" si="41"/>
        <v>0</v>
      </c>
      <c r="BR118" s="48">
        <f t="shared" si="42"/>
        <v>0</v>
      </c>
      <c r="BS118" s="48">
        <f t="shared" si="43"/>
        <v>0</v>
      </c>
      <c r="BT118" s="48">
        <f t="shared" si="44"/>
        <v>0</v>
      </c>
      <c r="BU118" s="48">
        <f t="shared" si="45"/>
        <v>0</v>
      </c>
      <c r="BV118" s="48">
        <f t="shared" si="46"/>
        <v>0</v>
      </c>
      <c r="BW118" s="48">
        <f t="shared" si="47"/>
        <v>0</v>
      </c>
      <c r="BX118" s="48">
        <f t="shared" si="48"/>
        <v>0</v>
      </c>
      <c r="BY118" s="48">
        <f t="shared" si="49"/>
        <v>0</v>
      </c>
      <c r="BZ118" s="48">
        <f t="shared" si="50"/>
        <v>0</v>
      </c>
      <c r="CA118" s="48" t="str">
        <f t="shared" si="51"/>
        <v/>
      </c>
      <c r="CB118" s="48" t="str">
        <f t="shared" si="52"/>
        <v/>
      </c>
      <c r="CC118" s="48" t="str">
        <f t="shared" si="53"/>
        <v/>
      </c>
      <c r="CD118" s="48" t="str">
        <f t="shared" si="54"/>
        <v/>
      </c>
      <c r="CE118" s="48" t="str">
        <f t="shared" si="55"/>
        <v/>
      </c>
      <c r="CF118" s="48" t="str">
        <f t="shared" si="56"/>
        <v/>
      </c>
      <c r="CG118" s="48" t="str">
        <f t="shared" si="57"/>
        <v/>
      </c>
      <c r="CH118" s="48" t="str">
        <f t="shared" si="58"/>
        <v/>
      </c>
      <c r="CI118" s="48" t="str">
        <f t="shared" si="59"/>
        <v/>
      </c>
      <c r="CJ118" s="48" t="str">
        <f t="shared" si="60"/>
        <v/>
      </c>
      <c r="CK118" s="48" t="str">
        <f t="shared" si="61"/>
        <v/>
      </c>
      <c r="CL118" s="48" t="str">
        <f t="shared" si="62"/>
        <v/>
      </c>
    </row>
    <row r="119" spans="1:90" ht="12" customHeight="1" thickBot="1" x14ac:dyDescent="0.3">
      <c r="A119" s="125"/>
      <c r="B119" s="127"/>
      <c r="C119" s="158"/>
      <c r="D119" s="14" t="s">
        <v>19</v>
      </c>
      <c r="E119" s="57"/>
      <c r="F119" s="58"/>
      <c r="G119" s="58"/>
      <c r="H119" s="59"/>
      <c r="I119" s="60"/>
      <c r="J119" s="59"/>
      <c r="K119" s="59"/>
      <c r="L119" s="59"/>
      <c r="M119" s="59"/>
      <c r="N119" s="60"/>
      <c r="O119" s="18"/>
      <c r="P119" s="58"/>
      <c r="Q119" s="18"/>
      <c r="R119" s="59"/>
      <c r="S119" s="60"/>
      <c r="T119" s="57"/>
      <c r="U119" s="58"/>
      <c r="V119" s="58"/>
      <c r="W119" s="64"/>
      <c r="X119" s="60"/>
      <c r="Y119" s="18"/>
      <c r="Z119" s="58"/>
      <c r="AA119" s="58"/>
      <c r="AB119" s="59"/>
      <c r="AC119" s="60"/>
      <c r="AD119" s="57"/>
      <c r="AE119" s="58"/>
      <c r="AF119" s="62"/>
      <c r="AG119" s="63"/>
      <c r="AH119" s="60"/>
      <c r="AI119" s="57"/>
      <c r="AJ119" s="58"/>
      <c r="AK119" s="58"/>
      <c r="AL119" s="64"/>
      <c r="AM119" s="60"/>
      <c r="AN119" s="57"/>
      <c r="AO119" s="58"/>
      <c r="AP119" s="58"/>
      <c r="AQ119" s="64"/>
      <c r="AR119" s="60"/>
      <c r="AS119" s="57"/>
      <c r="AT119" s="58"/>
      <c r="AU119" s="58"/>
      <c r="AV119" s="64"/>
      <c r="AW119" s="60"/>
      <c r="AX119" s="57"/>
      <c r="AY119" s="58"/>
      <c r="AZ119" s="58"/>
      <c r="BA119" s="64"/>
      <c r="BB119" s="60"/>
      <c r="BC119" s="57"/>
      <c r="BD119" s="58"/>
      <c r="BE119" s="58"/>
      <c r="BF119" s="64"/>
      <c r="BG119" s="60"/>
      <c r="BH119" s="57"/>
      <c r="BI119" s="64"/>
      <c r="BJ119" s="58"/>
      <c r="BK119" s="64"/>
      <c r="BL119" s="64"/>
      <c r="BM119" s="143"/>
      <c r="BN119" s="48">
        <v>0</v>
      </c>
      <c r="BO119" s="48" t="str">
        <f t="shared" si="39"/>
        <v/>
      </c>
      <c r="BP119" s="48" t="str">
        <f t="shared" si="40"/>
        <v/>
      </c>
      <c r="BQ119" s="48" t="str">
        <f t="shared" si="41"/>
        <v/>
      </c>
      <c r="BR119" s="48" t="str">
        <f t="shared" si="42"/>
        <v/>
      </c>
      <c r="BS119" s="48" t="str">
        <f t="shared" si="43"/>
        <v/>
      </c>
      <c r="BT119" s="48" t="str">
        <f t="shared" si="44"/>
        <v/>
      </c>
      <c r="BU119" s="48" t="str">
        <f t="shared" si="45"/>
        <v/>
      </c>
      <c r="BV119" s="48" t="str">
        <f t="shared" si="46"/>
        <v/>
      </c>
      <c r="BW119" s="48" t="str">
        <f t="shared" si="47"/>
        <v/>
      </c>
      <c r="BX119" s="48" t="str">
        <f t="shared" si="48"/>
        <v/>
      </c>
      <c r="BY119" s="48" t="str">
        <f t="shared" si="49"/>
        <v/>
      </c>
      <c r="BZ119" s="48" t="str">
        <f t="shared" si="50"/>
        <v/>
      </c>
      <c r="CA119" s="48">
        <f t="shared" si="51"/>
        <v>0</v>
      </c>
      <c r="CB119" s="48">
        <f t="shared" si="52"/>
        <v>0</v>
      </c>
      <c r="CC119" s="48">
        <f t="shared" si="53"/>
        <v>0</v>
      </c>
      <c r="CD119" s="48">
        <f t="shared" si="54"/>
        <v>0</v>
      </c>
      <c r="CE119" s="48">
        <f t="shared" si="55"/>
        <v>0</v>
      </c>
      <c r="CF119" s="48">
        <f t="shared" si="56"/>
        <v>0</v>
      </c>
      <c r="CG119" s="48">
        <f t="shared" si="57"/>
        <v>0</v>
      </c>
      <c r="CH119" s="48">
        <f t="shared" si="58"/>
        <v>0</v>
      </c>
      <c r="CI119" s="48">
        <f t="shared" si="59"/>
        <v>0</v>
      </c>
      <c r="CJ119" s="48">
        <f t="shared" si="60"/>
        <v>0</v>
      </c>
      <c r="CK119" s="48">
        <f t="shared" si="61"/>
        <v>0</v>
      </c>
      <c r="CL119" s="48">
        <f t="shared" si="62"/>
        <v>0</v>
      </c>
    </row>
    <row r="120" spans="1:90" ht="12" customHeight="1" x14ac:dyDescent="0.25">
      <c r="A120" s="125"/>
      <c r="B120" s="126">
        <v>35</v>
      </c>
      <c r="C120" s="157"/>
      <c r="D120" s="13" t="s">
        <v>17</v>
      </c>
      <c r="E120" s="53"/>
      <c r="F120" s="52"/>
      <c r="G120" s="52"/>
      <c r="H120" s="51"/>
      <c r="I120" s="54"/>
      <c r="J120" s="51"/>
      <c r="K120" s="51"/>
      <c r="L120" s="51"/>
      <c r="M120" s="51"/>
      <c r="N120" s="54"/>
      <c r="O120" s="53"/>
      <c r="P120" s="52"/>
      <c r="Q120" s="52"/>
      <c r="R120" s="51"/>
      <c r="S120" s="54"/>
      <c r="T120" s="55"/>
      <c r="U120" s="52"/>
      <c r="V120" s="52"/>
      <c r="W120" s="51"/>
      <c r="X120" s="54"/>
      <c r="Y120" s="53"/>
      <c r="Z120" s="52"/>
      <c r="AA120" s="52"/>
      <c r="AB120" s="51"/>
      <c r="AC120" s="54"/>
      <c r="AD120" s="53"/>
      <c r="AE120" s="52"/>
      <c r="AF120" s="52"/>
      <c r="AG120" s="51"/>
      <c r="AH120" s="54"/>
      <c r="AI120" s="53"/>
      <c r="AJ120" s="52"/>
      <c r="AK120" s="52"/>
      <c r="AL120" s="56"/>
      <c r="AM120" s="54"/>
      <c r="AN120" s="53"/>
      <c r="AO120" s="52"/>
      <c r="AP120" s="52"/>
      <c r="AQ120" s="56"/>
      <c r="AR120" s="54"/>
      <c r="AS120" s="53"/>
      <c r="AT120" s="52"/>
      <c r="AU120" s="52"/>
      <c r="AV120" s="56"/>
      <c r="AW120" s="54"/>
      <c r="AX120" s="53"/>
      <c r="AY120" s="52"/>
      <c r="AZ120" s="52"/>
      <c r="BA120" s="56"/>
      <c r="BB120" s="54"/>
      <c r="BC120" s="53"/>
      <c r="BD120" s="56"/>
      <c r="BE120" s="52"/>
      <c r="BF120" s="56"/>
      <c r="BG120" s="54"/>
      <c r="BH120" s="53"/>
      <c r="BI120" s="52"/>
      <c r="BJ120" s="52"/>
      <c r="BK120" s="56"/>
      <c r="BL120" s="56"/>
      <c r="BM120" s="142"/>
      <c r="BN120" s="48">
        <v>1</v>
      </c>
      <c r="BO120" s="48">
        <f t="shared" si="39"/>
        <v>0</v>
      </c>
      <c r="BP120" s="48">
        <f t="shared" si="40"/>
        <v>0</v>
      </c>
      <c r="BQ120" s="48">
        <f t="shared" si="41"/>
        <v>0</v>
      </c>
      <c r="BR120" s="48">
        <f t="shared" si="42"/>
        <v>0</v>
      </c>
      <c r="BS120" s="48">
        <f t="shared" si="43"/>
        <v>0</v>
      </c>
      <c r="BT120" s="48">
        <f t="shared" si="44"/>
        <v>0</v>
      </c>
      <c r="BU120" s="48">
        <f t="shared" si="45"/>
        <v>0</v>
      </c>
      <c r="BV120" s="48">
        <f t="shared" si="46"/>
        <v>0</v>
      </c>
      <c r="BW120" s="48">
        <f t="shared" si="47"/>
        <v>0</v>
      </c>
      <c r="BX120" s="48">
        <f t="shared" si="48"/>
        <v>0</v>
      </c>
      <c r="BY120" s="48">
        <f t="shared" si="49"/>
        <v>0</v>
      </c>
      <c r="BZ120" s="48">
        <f t="shared" si="50"/>
        <v>0</v>
      </c>
      <c r="CA120" s="48" t="str">
        <f t="shared" si="51"/>
        <v/>
      </c>
      <c r="CB120" s="48" t="str">
        <f t="shared" si="52"/>
        <v/>
      </c>
      <c r="CC120" s="48" t="str">
        <f t="shared" si="53"/>
        <v/>
      </c>
      <c r="CD120" s="48" t="str">
        <f t="shared" si="54"/>
        <v/>
      </c>
      <c r="CE120" s="48" t="str">
        <f t="shared" si="55"/>
        <v/>
      </c>
      <c r="CF120" s="48" t="str">
        <f t="shared" si="56"/>
        <v/>
      </c>
      <c r="CG120" s="48" t="str">
        <f t="shared" si="57"/>
        <v/>
      </c>
      <c r="CH120" s="48" t="str">
        <f t="shared" si="58"/>
        <v/>
      </c>
      <c r="CI120" s="48" t="str">
        <f t="shared" si="59"/>
        <v/>
      </c>
      <c r="CJ120" s="48" t="str">
        <f t="shared" si="60"/>
        <v/>
      </c>
      <c r="CK120" s="48" t="str">
        <f t="shared" si="61"/>
        <v/>
      </c>
      <c r="CL120" s="48" t="str">
        <f t="shared" si="62"/>
        <v/>
      </c>
    </row>
    <row r="121" spans="1:90" ht="12" customHeight="1" thickBot="1" x14ac:dyDescent="0.3">
      <c r="A121" s="125"/>
      <c r="B121" s="156"/>
      <c r="C121" s="158"/>
      <c r="D121" s="14" t="s">
        <v>19</v>
      </c>
      <c r="E121" s="57"/>
      <c r="F121" s="58"/>
      <c r="G121" s="58"/>
      <c r="H121" s="59"/>
      <c r="I121" s="60"/>
      <c r="J121" s="59"/>
      <c r="K121" s="59"/>
      <c r="L121" s="59"/>
      <c r="M121" s="59"/>
      <c r="N121" s="60"/>
      <c r="O121" s="18"/>
      <c r="P121" s="58"/>
      <c r="Q121" s="18"/>
      <c r="R121" s="59"/>
      <c r="S121" s="60"/>
      <c r="T121" s="57"/>
      <c r="U121" s="58"/>
      <c r="V121" s="58"/>
      <c r="W121" s="59"/>
      <c r="X121" s="60"/>
      <c r="Y121" s="61"/>
      <c r="Z121" s="58"/>
      <c r="AA121" s="18"/>
      <c r="AB121" s="59"/>
      <c r="AC121" s="60"/>
      <c r="AD121" s="57"/>
      <c r="AE121" s="58"/>
      <c r="AF121" s="62"/>
      <c r="AG121" s="63"/>
      <c r="AH121" s="60"/>
      <c r="AI121" s="57"/>
      <c r="AJ121" s="58"/>
      <c r="AK121" s="58"/>
      <c r="AL121" s="64"/>
      <c r="AM121" s="60"/>
      <c r="AN121" s="57"/>
      <c r="AO121" s="58"/>
      <c r="AP121" s="58"/>
      <c r="AQ121" s="64"/>
      <c r="AR121" s="60"/>
      <c r="AS121" s="57"/>
      <c r="AT121" s="58"/>
      <c r="AU121" s="58"/>
      <c r="AV121" s="64"/>
      <c r="AW121" s="60"/>
      <c r="AX121" s="57"/>
      <c r="AY121" s="58"/>
      <c r="AZ121" s="58"/>
      <c r="BA121" s="64"/>
      <c r="BB121" s="60"/>
      <c r="BC121" s="57"/>
      <c r="BD121" s="58"/>
      <c r="BE121" s="58"/>
      <c r="BF121" s="64"/>
      <c r="BG121" s="60"/>
      <c r="BH121" s="57"/>
      <c r="BI121" s="64"/>
      <c r="BJ121" s="58"/>
      <c r="BK121" s="64"/>
      <c r="BL121" s="64"/>
      <c r="BM121" s="143"/>
      <c r="BN121" s="48">
        <v>0</v>
      </c>
      <c r="BO121" s="48" t="str">
        <f t="shared" si="39"/>
        <v/>
      </c>
      <c r="BP121" s="48" t="str">
        <f t="shared" si="40"/>
        <v/>
      </c>
      <c r="BQ121" s="48" t="str">
        <f t="shared" si="41"/>
        <v/>
      </c>
      <c r="BR121" s="48" t="str">
        <f t="shared" si="42"/>
        <v/>
      </c>
      <c r="BS121" s="48" t="str">
        <f t="shared" si="43"/>
        <v/>
      </c>
      <c r="BT121" s="48" t="str">
        <f t="shared" si="44"/>
        <v/>
      </c>
      <c r="BU121" s="48" t="str">
        <f t="shared" si="45"/>
        <v/>
      </c>
      <c r="BV121" s="48" t="str">
        <f t="shared" si="46"/>
        <v/>
      </c>
      <c r="BW121" s="48" t="str">
        <f t="shared" si="47"/>
        <v/>
      </c>
      <c r="BX121" s="48" t="str">
        <f t="shared" si="48"/>
        <v/>
      </c>
      <c r="BY121" s="48" t="str">
        <f t="shared" si="49"/>
        <v/>
      </c>
      <c r="BZ121" s="48" t="str">
        <f t="shared" si="50"/>
        <v/>
      </c>
      <c r="CA121" s="48">
        <f t="shared" si="51"/>
        <v>0</v>
      </c>
      <c r="CB121" s="48">
        <f t="shared" si="52"/>
        <v>0</v>
      </c>
      <c r="CC121" s="48">
        <f t="shared" si="53"/>
        <v>0</v>
      </c>
      <c r="CD121" s="48">
        <f t="shared" si="54"/>
        <v>0</v>
      </c>
      <c r="CE121" s="48">
        <f t="shared" si="55"/>
        <v>0</v>
      </c>
      <c r="CF121" s="48">
        <f t="shared" si="56"/>
        <v>0</v>
      </c>
      <c r="CG121" s="48">
        <f t="shared" si="57"/>
        <v>0</v>
      </c>
      <c r="CH121" s="48">
        <f t="shared" si="58"/>
        <v>0</v>
      </c>
      <c r="CI121" s="48">
        <f t="shared" si="59"/>
        <v>0</v>
      </c>
      <c r="CJ121" s="48">
        <f t="shared" si="60"/>
        <v>0</v>
      </c>
      <c r="CK121" s="48">
        <f t="shared" si="61"/>
        <v>0</v>
      </c>
      <c r="CL121" s="48">
        <f t="shared" si="62"/>
        <v>0</v>
      </c>
    </row>
    <row r="122" spans="1:90" ht="12" customHeight="1" x14ac:dyDescent="0.25">
      <c r="A122" s="125"/>
      <c r="B122" s="126">
        <v>36</v>
      </c>
      <c r="C122" s="157"/>
      <c r="D122" s="13" t="s">
        <v>17</v>
      </c>
      <c r="E122" s="53"/>
      <c r="F122" s="52"/>
      <c r="G122" s="52"/>
      <c r="H122" s="51"/>
      <c r="I122" s="54"/>
      <c r="J122" s="51"/>
      <c r="K122" s="51"/>
      <c r="L122" s="51"/>
      <c r="M122" s="51"/>
      <c r="N122" s="54"/>
      <c r="O122" s="53"/>
      <c r="P122" s="52"/>
      <c r="Q122" s="52"/>
      <c r="R122" s="51"/>
      <c r="S122" s="54"/>
      <c r="T122" s="55"/>
      <c r="U122" s="52"/>
      <c r="V122" s="52"/>
      <c r="W122" s="51"/>
      <c r="X122" s="54"/>
      <c r="Y122" s="53"/>
      <c r="Z122" s="52"/>
      <c r="AA122" s="52"/>
      <c r="AB122" s="51"/>
      <c r="AC122" s="54"/>
      <c r="AD122" s="53"/>
      <c r="AE122" s="52"/>
      <c r="AF122" s="52"/>
      <c r="AG122" s="51"/>
      <c r="AH122" s="54"/>
      <c r="AI122" s="53"/>
      <c r="AJ122" s="52"/>
      <c r="AK122" s="52"/>
      <c r="AL122" s="56"/>
      <c r="AM122" s="54"/>
      <c r="AN122" s="53"/>
      <c r="AO122" s="52"/>
      <c r="AP122" s="52"/>
      <c r="AQ122" s="56"/>
      <c r="AR122" s="54"/>
      <c r="AS122" s="53"/>
      <c r="AT122" s="52"/>
      <c r="AU122" s="52"/>
      <c r="AV122" s="56"/>
      <c r="AW122" s="54"/>
      <c r="AX122" s="53"/>
      <c r="AY122" s="52"/>
      <c r="AZ122" s="52"/>
      <c r="BA122" s="56"/>
      <c r="BB122" s="54"/>
      <c r="BC122" s="53"/>
      <c r="BD122" s="56"/>
      <c r="BE122" s="52"/>
      <c r="BF122" s="56"/>
      <c r="BG122" s="54"/>
      <c r="BH122" s="53"/>
      <c r="BI122" s="52"/>
      <c r="BJ122" s="52"/>
      <c r="BK122" s="56"/>
      <c r="BL122" s="56"/>
      <c r="BM122" s="142"/>
      <c r="BN122" s="48">
        <v>1</v>
      </c>
      <c r="BO122" s="48">
        <f t="shared" si="39"/>
        <v>0</v>
      </c>
      <c r="BP122" s="48">
        <f t="shared" si="40"/>
        <v>0</v>
      </c>
      <c r="BQ122" s="48">
        <f t="shared" si="41"/>
        <v>0</v>
      </c>
      <c r="BR122" s="48">
        <f t="shared" si="42"/>
        <v>0</v>
      </c>
      <c r="BS122" s="48">
        <f t="shared" si="43"/>
        <v>0</v>
      </c>
      <c r="BT122" s="48">
        <f t="shared" si="44"/>
        <v>0</v>
      </c>
      <c r="BU122" s="48">
        <f t="shared" si="45"/>
        <v>0</v>
      </c>
      <c r="BV122" s="48">
        <f t="shared" si="46"/>
        <v>0</v>
      </c>
      <c r="BW122" s="48">
        <f t="shared" si="47"/>
        <v>0</v>
      </c>
      <c r="BX122" s="48">
        <f t="shared" si="48"/>
        <v>0</v>
      </c>
      <c r="BY122" s="48">
        <f t="shared" si="49"/>
        <v>0</v>
      </c>
      <c r="BZ122" s="48">
        <f t="shared" si="50"/>
        <v>0</v>
      </c>
      <c r="CA122" s="48" t="str">
        <f t="shared" si="51"/>
        <v/>
      </c>
      <c r="CB122" s="48" t="str">
        <f t="shared" si="52"/>
        <v/>
      </c>
      <c r="CC122" s="48" t="str">
        <f t="shared" si="53"/>
        <v/>
      </c>
      <c r="CD122" s="48" t="str">
        <f t="shared" si="54"/>
        <v/>
      </c>
      <c r="CE122" s="48" t="str">
        <f t="shared" si="55"/>
        <v/>
      </c>
      <c r="CF122" s="48" t="str">
        <f t="shared" si="56"/>
        <v/>
      </c>
      <c r="CG122" s="48" t="str">
        <f t="shared" si="57"/>
        <v/>
      </c>
      <c r="CH122" s="48" t="str">
        <f t="shared" si="58"/>
        <v/>
      </c>
      <c r="CI122" s="48" t="str">
        <f t="shared" si="59"/>
        <v/>
      </c>
      <c r="CJ122" s="48" t="str">
        <f t="shared" si="60"/>
        <v/>
      </c>
      <c r="CK122" s="48" t="str">
        <f t="shared" si="61"/>
        <v/>
      </c>
      <c r="CL122" s="48" t="str">
        <f t="shared" si="62"/>
        <v/>
      </c>
    </row>
    <row r="123" spans="1:90" ht="12" customHeight="1" thickBot="1" x14ac:dyDescent="0.3">
      <c r="A123" s="125"/>
      <c r="B123" s="127"/>
      <c r="C123" s="158"/>
      <c r="D123" s="14" t="s">
        <v>19</v>
      </c>
      <c r="E123" s="57"/>
      <c r="F123" s="58"/>
      <c r="G123" s="58"/>
      <c r="H123" s="59"/>
      <c r="I123" s="60"/>
      <c r="J123" s="59"/>
      <c r="K123" s="59"/>
      <c r="L123" s="59"/>
      <c r="M123" s="59"/>
      <c r="N123" s="60"/>
      <c r="O123" s="18"/>
      <c r="P123" s="58"/>
      <c r="Q123" s="18"/>
      <c r="R123" s="59"/>
      <c r="S123" s="60"/>
      <c r="T123" s="57"/>
      <c r="U123" s="58"/>
      <c r="V123" s="58"/>
      <c r="W123" s="59"/>
      <c r="X123" s="60"/>
      <c r="Y123" s="61"/>
      <c r="Z123" s="58"/>
      <c r="AA123" s="18"/>
      <c r="AB123" s="59"/>
      <c r="AC123" s="60"/>
      <c r="AD123" s="57"/>
      <c r="AE123" s="58"/>
      <c r="AF123" s="62"/>
      <c r="AG123" s="63"/>
      <c r="AH123" s="60"/>
      <c r="AI123" s="57"/>
      <c r="AJ123" s="58"/>
      <c r="AK123" s="58"/>
      <c r="AL123" s="64"/>
      <c r="AM123" s="60"/>
      <c r="AN123" s="57"/>
      <c r="AO123" s="58"/>
      <c r="AP123" s="58"/>
      <c r="AQ123" s="64"/>
      <c r="AR123" s="60"/>
      <c r="AS123" s="57"/>
      <c r="AT123" s="58"/>
      <c r="AU123" s="58"/>
      <c r="AV123" s="64"/>
      <c r="AW123" s="60"/>
      <c r="AX123" s="57"/>
      <c r="AY123" s="58"/>
      <c r="AZ123" s="58"/>
      <c r="BA123" s="64"/>
      <c r="BB123" s="60"/>
      <c r="BC123" s="57"/>
      <c r="BD123" s="58"/>
      <c r="BE123" s="58"/>
      <c r="BF123" s="64"/>
      <c r="BG123" s="60"/>
      <c r="BH123" s="57"/>
      <c r="BI123" s="64"/>
      <c r="BJ123" s="58"/>
      <c r="BK123" s="64"/>
      <c r="BL123" s="64"/>
      <c r="BM123" s="143"/>
      <c r="BN123" s="48">
        <v>0</v>
      </c>
      <c r="BO123" s="48" t="str">
        <f t="shared" si="39"/>
        <v/>
      </c>
      <c r="BP123" s="48" t="str">
        <f t="shared" si="40"/>
        <v/>
      </c>
      <c r="BQ123" s="48" t="str">
        <f t="shared" si="41"/>
        <v/>
      </c>
      <c r="BR123" s="48" t="str">
        <f t="shared" si="42"/>
        <v/>
      </c>
      <c r="BS123" s="48" t="str">
        <f t="shared" si="43"/>
        <v/>
      </c>
      <c r="BT123" s="48" t="str">
        <f t="shared" si="44"/>
        <v/>
      </c>
      <c r="BU123" s="48" t="str">
        <f t="shared" si="45"/>
        <v/>
      </c>
      <c r="BV123" s="48" t="str">
        <f t="shared" si="46"/>
        <v/>
      </c>
      <c r="BW123" s="48" t="str">
        <f t="shared" si="47"/>
        <v/>
      </c>
      <c r="BX123" s="48" t="str">
        <f t="shared" si="48"/>
        <v/>
      </c>
      <c r="BY123" s="48" t="str">
        <f t="shared" si="49"/>
        <v/>
      </c>
      <c r="BZ123" s="48" t="str">
        <f t="shared" si="50"/>
        <v/>
      </c>
      <c r="CA123" s="48">
        <f t="shared" si="51"/>
        <v>0</v>
      </c>
      <c r="CB123" s="48">
        <f t="shared" si="52"/>
        <v>0</v>
      </c>
      <c r="CC123" s="48">
        <f t="shared" si="53"/>
        <v>0</v>
      </c>
      <c r="CD123" s="48">
        <f t="shared" si="54"/>
        <v>0</v>
      </c>
      <c r="CE123" s="48">
        <f t="shared" si="55"/>
        <v>0</v>
      </c>
      <c r="CF123" s="48">
        <f t="shared" si="56"/>
        <v>0</v>
      </c>
      <c r="CG123" s="48">
        <f t="shared" si="57"/>
        <v>0</v>
      </c>
      <c r="CH123" s="48">
        <f t="shared" si="58"/>
        <v>0</v>
      </c>
      <c r="CI123" s="48">
        <f t="shared" si="59"/>
        <v>0</v>
      </c>
      <c r="CJ123" s="48">
        <f t="shared" si="60"/>
        <v>0</v>
      </c>
      <c r="CK123" s="48">
        <f t="shared" si="61"/>
        <v>0</v>
      </c>
      <c r="CL123" s="48">
        <f t="shared" si="62"/>
        <v>0</v>
      </c>
    </row>
    <row r="124" spans="1:90" ht="12" customHeight="1" x14ac:dyDescent="0.25">
      <c r="A124" s="125"/>
      <c r="B124" s="126">
        <v>37</v>
      </c>
      <c r="C124" s="157"/>
      <c r="D124" s="13" t="s">
        <v>17</v>
      </c>
      <c r="E124" s="53"/>
      <c r="F124" s="52"/>
      <c r="G124" s="52"/>
      <c r="H124" s="51"/>
      <c r="I124" s="54"/>
      <c r="J124" s="51"/>
      <c r="K124" s="51"/>
      <c r="L124" s="51"/>
      <c r="M124" s="51"/>
      <c r="N124" s="54"/>
      <c r="O124" s="53"/>
      <c r="P124" s="52"/>
      <c r="Q124" s="52"/>
      <c r="R124" s="51"/>
      <c r="S124" s="54"/>
      <c r="T124" s="55"/>
      <c r="U124" s="52"/>
      <c r="V124" s="52"/>
      <c r="W124" s="51"/>
      <c r="X124" s="54"/>
      <c r="Y124" s="53"/>
      <c r="Z124" s="52"/>
      <c r="AA124" s="52"/>
      <c r="AB124" s="51"/>
      <c r="AC124" s="54"/>
      <c r="AD124" s="53"/>
      <c r="AE124" s="52"/>
      <c r="AF124" s="52"/>
      <c r="AG124" s="51"/>
      <c r="AH124" s="54"/>
      <c r="AI124" s="53"/>
      <c r="AJ124" s="52"/>
      <c r="AK124" s="52"/>
      <c r="AL124" s="56"/>
      <c r="AM124" s="54"/>
      <c r="AN124" s="53"/>
      <c r="AO124" s="52"/>
      <c r="AP124" s="52"/>
      <c r="AQ124" s="56"/>
      <c r="AR124" s="54"/>
      <c r="AS124" s="53"/>
      <c r="AT124" s="52"/>
      <c r="AU124" s="52"/>
      <c r="AV124" s="56"/>
      <c r="AW124" s="54"/>
      <c r="AX124" s="53"/>
      <c r="AY124" s="52"/>
      <c r="AZ124" s="52"/>
      <c r="BA124" s="56"/>
      <c r="BB124" s="54"/>
      <c r="BC124" s="53"/>
      <c r="BD124" s="56"/>
      <c r="BE124" s="52"/>
      <c r="BF124" s="56"/>
      <c r="BG124" s="54"/>
      <c r="BH124" s="53"/>
      <c r="BI124" s="52"/>
      <c r="BJ124" s="52"/>
      <c r="BK124" s="56"/>
      <c r="BL124" s="56"/>
      <c r="BM124" s="142"/>
      <c r="BN124" s="48">
        <v>1</v>
      </c>
      <c r="BO124" s="48">
        <f t="shared" si="39"/>
        <v>0</v>
      </c>
      <c r="BP124" s="48">
        <f t="shared" si="40"/>
        <v>0</v>
      </c>
      <c r="BQ124" s="48">
        <f t="shared" si="41"/>
        <v>0</v>
      </c>
      <c r="BR124" s="48">
        <f t="shared" si="42"/>
        <v>0</v>
      </c>
      <c r="BS124" s="48">
        <f t="shared" si="43"/>
        <v>0</v>
      </c>
      <c r="BT124" s="48">
        <f t="shared" si="44"/>
        <v>0</v>
      </c>
      <c r="BU124" s="48">
        <f t="shared" si="45"/>
        <v>0</v>
      </c>
      <c r="BV124" s="48">
        <f t="shared" si="46"/>
        <v>0</v>
      </c>
      <c r="BW124" s="48">
        <f t="shared" si="47"/>
        <v>0</v>
      </c>
      <c r="BX124" s="48">
        <f t="shared" si="48"/>
        <v>0</v>
      </c>
      <c r="BY124" s="48">
        <f t="shared" si="49"/>
        <v>0</v>
      </c>
      <c r="BZ124" s="48">
        <f t="shared" si="50"/>
        <v>0</v>
      </c>
      <c r="CA124" s="48" t="str">
        <f t="shared" si="51"/>
        <v/>
      </c>
      <c r="CB124" s="48" t="str">
        <f t="shared" si="52"/>
        <v/>
      </c>
      <c r="CC124" s="48" t="str">
        <f t="shared" si="53"/>
        <v/>
      </c>
      <c r="CD124" s="48" t="str">
        <f t="shared" si="54"/>
        <v/>
      </c>
      <c r="CE124" s="48" t="str">
        <f t="shared" si="55"/>
        <v/>
      </c>
      <c r="CF124" s="48" t="str">
        <f t="shared" si="56"/>
        <v/>
      </c>
      <c r="CG124" s="48" t="str">
        <f t="shared" si="57"/>
        <v/>
      </c>
      <c r="CH124" s="48" t="str">
        <f t="shared" si="58"/>
        <v/>
      </c>
      <c r="CI124" s="48" t="str">
        <f t="shared" si="59"/>
        <v/>
      </c>
      <c r="CJ124" s="48" t="str">
        <f t="shared" si="60"/>
        <v/>
      </c>
      <c r="CK124" s="48" t="str">
        <f t="shared" si="61"/>
        <v/>
      </c>
      <c r="CL124" s="48" t="str">
        <f t="shared" si="62"/>
        <v/>
      </c>
    </row>
    <row r="125" spans="1:90" ht="12" customHeight="1" thickBot="1" x14ac:dyDescent="0.3">
      <c r="A125" s="125"/>
      <c r="B125" s="156"/>
      <c r="C125" s="158"/>
      <c r="D125" s="14" t="s">
        <v>19</v>
      </c>
      <c r="E125" s="57"/>
      <c r="F125" s="58"/>
      <c r="G125" s="58"/>
      <c r="H125" s="59"/>
      <c r="I125" s="60"/>
      <c r="J125" s="59"/>
      <c r="K125" s="59"/>
      <c r="L125" s="59"/>
      <c r="M125" s="59"/>
      <c r="N125" s="60"/>
      <c r="O125" s="18"/>
      <c r="P125" s="58"/>
      <c r="Q125" s="18"/>
      <c r="R125" s="59"/>
      <c r="S125" s="60"/>
      <c r="T125" s="57"/>
      <c r="U125" s="58"/>
      <c r="V125" s="58"/>
      <c r="W125" s="59"/>
      <c r="X125" s="60"/>
      <c r="Y125" s="61"/>
      <c r="Z125" s="58"/>
      <c r="AA125" s="18"/>
      <c r="AB125" s="59"/>
      <c r="AC125" s="60"/>
      <c r="AD125" s="57"/>
      <c r="AE125" s="58"/>
      <c r="AF125" s="62"/>
      <c r="AG125" s="63"/>
      <c r="AH125" s="60"/>
      <c r="AI125" s="57"/>
      <c r="AJ125" s="58"/>
      <c r="AK125" s="58"/>
      <c r="AL125" s="64"/>
      <c r="AM125" s="60"/>
      <c r="AN125" s="57"/>
      <c r="AO125" s="58"/>
      <c r="AP125" s="58"/>
      <c r="AQ125" s="64"/>
      <c r="AR125" s="60"/>
      <c r="AS125" s="57"/>
      <c r="AT125" s="58"/>
      <c r="AU125" s="58"/>
      <c r="AV125" s="64"/>
      <c r="AW125" s="60"/>
      <c r="AX125" s="57"/>
      <c r="AY125" s="58"/>
      <c r="AZ125" s="58"/>
      <c r="BA125" s="64"/>
      <c r="BB125" s="60"/>
      <c r="BC125" s="57"/>
      <c r="BD125" s="58"/>
      <c r="BE125" s="58"/>
      <c r="BF125" s="64"/>
      <c r="BG125" s="60"/>
      <c r="BH125" s="57"/>
      <c r="BI125" s="64"/>
      <c r="BJ125" s="58"/>
      <c r="BK125" s="64"/>
      <c r="BL125" s="64"/>
      <c r="BM125" s="143"/>
      <c r="BN125" s="48">
        <v>0</v>
      </c>
      <c r="BO125" s="48" t="str">
        <f t="shared" si="39"/>
        <v/>
      </c>
      <c r="BP125" s="48" t="str">
        <f t="shared" si="40"/>
        <v/>
      </c>
      <c r="BQ125" s="48" t="str">
        <f t="shared" si="41"/>
        <v/>
      </c>
      <c r="BR125" s="48" t="str">
        <f t="shared" si="42"/>
        <v/>
      </c>
      <c r="BS125" s="48" t="str">
        <f t="shared" si="43"/>
        <v/>
      </c>
      <c r="BT125" s="48" t="str">
        <f t="shared" si="44"/>
        <v/>
      </c>
      <c r="BU125" s="48" t="str">
        <f t="shared" si="45"/>
        <v/>
      </c>
      <c r="BV125" s="48" t="str">
        <f t="shared" si="46"/>
        <v/>
      </c>
      <c r="BW125" s="48" t="str">
        <f t="shared" si="47"/>
        <v/>
      </c>
      <c r="BX125" s="48" t="str">
        <f t="shared" si="48"/>
        <v/>
      </c>
      <c r="BY125" s="48" t="str">
        <f t="shared" si="49"/>
        <v/>
      </c>
      <c r="BZ125" s="48" t="str">
        <f t="shared" si="50"/>
        <v/>
      </c>
      <c r="CA125" s="48">
        <f t="shared" si="51"/>
        <v>0</v>
      </c>
      <c r="CB125" s="48">
        <f t="shared" si="52"/>
        <v>0</v>
      </c>
      <c r="CC125" s="48">
        <f t="shared" si="53"/>
        <v>0</v>
      </c>
      <c r="CD125" s="48">
        <f t="shared" si="54"/>
        <v>0</v>
      </c>
      <c r="CE125" s="48">
        <f t="shared" si="55"/>
        <v>0</v>
      </c>
      <c r="CF125" s="48">
        <f t="shared" si="56"/>
        <v>0</v>
      </c>
      <c r="CG125" s="48">
        <f t="shared" si="57"/>
        <v>0</v>
      </c>
      <c r="CH125" s="48">
        <f t="shared" si="58"/>
        <v>0</v>
      </c>
      <c r="CI125" s="48">
        <f t="shared" si="59"/>
        <v>0</v>
      </c>
      <c r="CJ125" s="48">
        <f t="shared" si="60"/>
        <v>0</v>
      </c>
      <c r="CK125" s="48">
        <f t="shared" si="61"/>
        <v>0</v>
      </c>
      <c r="CL125" s="48">
        <f t="shared" si="62"/>
        <v>0</v>
      </c>
    </row>
    <row r="126" spans="1:90" ht="12" customHeight="1" thickBot="1" x14ac:dyDescent="0.3">
      <c r="A126" s="116"/>
      <c r="B126" s="15"/>
      <c r="C126" s="16"/>
      <c r="D126" s="16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7"/>
      <c r="Z126" s="66"/>
      <c r="AA126" s="66"/>
      <c r="AB126" s="66"/>
      <c r="AC126" s="66"/>
      <c r="AD126" s="66"/>
      <c r="AE126" s="66"/>
      <c r="AF126" s="68"/>
      <c r="AG126" s="68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9"/>
      <c r="BM126" s="17"/>
    </row>
    <row r="127" spans="1:90" ht="12" customHeight="1" thickBot="1" x14ac:dyDescent="0.3">
      <c r="A127" s="116"/>
      <c r="B127" s="9"/>
      <c r="C127" s="162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  <c r="AZ127" s="163"/>
      <c r="BA127" s="163"/>
      <c r="BB127" s="163"/>
      <c r="BC127" s="163"/>
      <c r="BD127" s="163"/>
      <c r="BE127" s="163"/>
      <c r="BF127" s="163"/>
      <c r="BG127" s="163"/>
      <c r="BH127" s="163"/>
      <c r="BI127" s="163"/>
      <c r="BJ127" s="163"/>
      <c r="BK127" s="163"/>
      <c r="BL127" s="123"/>
      <c r="BM127" s="10"/>
      <c r="BO127" s="48" t="str">
        <f t="shared" ref="BO127:BO147" si="63">IF(BN127=1,COUNTA(E127:I127),"")</f>
        <v/>
      </c>
      <c r="BP127" s="48" t="str">
        <f t="shared" ref="BP127:BP147" si="64">IF(BN127=1,COUNTA(J127:N127),"")</f>
        <v/>
      </c>
      <c r="BQ127" s="48" t="str">
        <f t="shared" ref="BQ127:BQ147" si="65">IF(BN127=1,COUNTA(O127:S127),"")</f>
        <v/>
      </c>
      <c r="BR127" s="48" t="str">
        <f t="shared" ref="BR127:BR147" si="66">IF(BN127=1,COUNTA(T127:X127),"")</f>
        <v/>
      </c>
      <c r="BS127" s="48" t="str">
        <f t="shared" ref="BS127:BS147" si="67">IF(BN127=1,COUNTA(Y127:AC127),"")</f>
        <v/>
      </c>
      <c r="BT127" s="48" t="str">
        <f t="shared" ref="BT127:BT147" si="68">IF(BN127=1,COUNTA(AD127:AH127),"")</f>
        <v/>
      </c>
      <c r="BU127" s="48" t="str">
        <f t="shared" ref="BU127:BU147" si="69">IF(BN127=1,COUNTA(AI127:AM127),"")</f>
        <v/>
      </c>
      <c r="BV127" s="48" t="str">
        <f t="shared" ref="BV127:BV147" si="70">IF(BN127=1,COUNTA(AN127:AR127),"")</f>
        <v/>
      </c>
      <c r="BW127" s="48" t="str">
        <f t="shared" ref="BW127:BW147" si="71">IF(BN127=1,COUNTA(AS127:AW127),"")</f>
        <v/>
      </c>
    </row>
    <row r="128" spans="1:90" ht="12" customHeight="1" x14ac:dyDescent="0.25">
      <c r="A128" s="164" t="s">
        <v>21</v>
      </c>
      <c r="B128" s="152">
        <v>1</v>
      </c>
      <c r="C128" s="138" t="s">
        <v>109</v>
      </c>
      <c r="D128" s="13" t="s">
        <v>17</v>
      </c>
      <c r="E128" s="70"/>
      <c r="F128" s="71"/>
      <c r="G128" s="71"/>
      <c r="H128" s="52" t="s">
        <v>18</v>
      </c>
      <c r="I128" s="72"/>
      <c r="J128" s="70"/>
      <c r="K128" s="71"/>
      <c r="L128" s="71"/>
      <c r="M128" s="50"/>
      <c r="N128" s="72"/>
      <c r="O128" s="53"/>
      <c r="P128" s="52"/>
      <c r="Q128" s="52"/>
      <c r="R128" s="51"/>
      <c r="S128" s="54"/>
      <c r="T128" s="53"/>
      <c r="U128" s="52"/>
      <c r="V128" s="52"/>
      <c r="W128" s="51"/>
      <c r="X128" s="54"/>
      <c r="Y128" s="53"/>
      <c r="Z128" s="52"/>
      <c r="AA128" s="52"/>
      <c r="AB128" s="51"/>
      <c r="AC128" s="54"/>
      <c r="AD128" s="80"/>
      <c r="AE128" s="52"/>
      <c r="AF128" s="52"/>
      <c r="AG128" s="51"/>
      <c r="AH128" s="54"/>
      <c r="AI128" s="53"/>
      <c r="AJ128" s="52"/>
      <c r="AK128" s="52"/>
      <c r="AL128" s="56"/>
      <c r="AM128" s="54"/>
      <c r="AN128" s="53"/>
      <c r="AO128" s="52"/>
      <c r="AP128" s="52"/>
      <c r="AQ128" s="56"/>
      <c r="AR128" s="54"/>
      <c r="AS128" s="53"/>
      <c r="AT128" s="52"/>
      <c r="AU128" s="52"/>
      <c r="AV128" s="56"/>
      <c r="AW128" s="54"/>
      <c r="AX128" s="53"/>
      <c r="AY128" s="52"/>
      <c r="AZ128" s="56"/>
      <c r="BA128" s="56"/>
      <c r="BB128" s="54"/>
      <c r="BC128" s="53"/>
      <c r="BD128" s="52"/>
      <c r="BE128" s="52"/>
      <c r="BF128" s="56"/>
      <c r="BG128" s="54"/>
      <c r="BH128" s="53"/>
      <c r="BI128" s="52"/>
      <c r="BJ128" s="52"/>
      <c r="BK128" s="56"/>
      <c r="BL128" s="54"/>
      <c r="BM128" s="165"/>
      <c r="BN128" s="48">
        <v>1</v>
      </c>
      <c r="BO128" s="48">
        <f t="shared" si="63"/>
        <v>1</v>
      </c>
      <c r="BP128" s="48">
        <f t="shared" si="64"/>
        <v>0</v>
      </c>
      <c r="BQ128" s="48">
        <f t="shared" si="65"/>
        <v>0</v>
      </c>
      <c r="BR128" s="48">
        <f t="shared" si="66"/>
        <v>0</v>
      </c>
      <c r="BS128" s="48">
        <f t="shared" si="67"/>
        <v>0</v>
      </c>
      <c r="BT128" s="48">
        <f t="shared" si="68"/>
        <v>0</v>
      </c>
      <c r="BU128" s="48">
        <f t="shared" si="69"/>
        <v>0</v>
      </c>
      <c r="BV128" s="48">
        <f t="shared" si="70"/>
        <v>0</v>
      </c>
      <c r="BW128" s="48">
        <f t="shared" si="71"/>
        <v>0</v>
      </c>
      <c r="BX128" s="48">
        <f t="shared" ref="BX128:BX147" si="72">IF(BN128=1,COUNTA(AX128:BB128),"")</f>
        <v>0</v>
      </c>
      <c r="BY128" s="48">
        <f t="shared" ref="BY128:BY147" si="73">IF(BN128=1,COUNTA(BC128:BG128),"")</f>
        <v>0</v>
      </c>
      <c r="BZ128" s="48">
        <f t="shared" ref="BZ128:BZ147" si="74">IF(BN128=1,COUNTA(BH128:BL128),"")</f>
        <v>0</v>
      </c>
      <c r="CA128" s="48" t="str">
        <f t="shared" ref="CA128:CA147" si="75">IF(BN128=0,COUNTA(E128:I128),"")</f>
        <v/>
      </c>
      <c r="CB128" s="48" t="str">
        <f t="shared" ref="CB128:CB147" si="76">IF(BN128=0,COUNTA(J128:N128),"")</f>
        <v/>
      </c>
      <c r="CC128" s="48" t="str">
        <f t="shared" ref="CC128:CC147" si="77">IF(BN128=0,COUNTA(O128:S128),"")</f>
        <v/>
      </c>
      <c r="CD128" s="48" t="str">
        <f t="shared" ref="CD128:CD147" si="78">IF(BN128=0,COUNTA(T128:X128),"")</f>
        <v/>
      </c>
      <c r="CE128" s="48" t="str">
        <f t="shared" ref="CE128:CE147" si="79">IF(BN128=0,COUNTA(Y128:AC128),"")</f>
        <v/>
      </c>
      <c r="CF128" s="48" t="str">
        <f t="shared" ref="CF128:CF147" si="80">IF(BN128=0,COUNTA(AD128:AH128),"")</f>
        <v/>
      </c>
      <c r="CG128" s="48" t="str">
        <f t="shared" ref="CG128:CG147" si="81">IF(BN128=0,COUNTA(AI128:AM128),"")</f>
        <v/>
      </c>
      <c r="CH128" s="48" t="str">
        <f t="shared" ref="CH128:CH147" si="82">IF(BN128=0,COUNTA(AN128:AR128),"")</f>
        <v/>
      </c>
      <c r="CI128" s="48" t="str">
        <f t="shared" ref="CI128:CI147" si="83">IF(BN128=0,COUNTA(AS128:AW128),"")</f>
        <v/>
      </c>
      <c r="CJ128" s="48" t="str">
        <f t="shared" ref="CJ128:CJ147" si="84">IF(BN128=0,COUNTA(AX128:BB128),"")</f>
        <v/>
      </c>
      <c r="CK128" s="48" t="str">
        <f t="shared" ref="CK128:CK147" si="85">IF(BN128=0,COUNTA(BC128:BG128),"")</f>
        <v/>
      </c>
      <c r="CL128" s="48" t="str">
        <f t="shared" ref="CL128:CL147" si="86">IF(BN128=0,COUNTA(BH128:BL128),"")</f>
        <v/>
      </c>
    </row>
    <row r="129" spans="1:90" ht="12" customHeight="1" thickBot="1" x14ac:dyDescent="0.3">
      <c r="A129" s="116"/>
      <c r="B129" s="160"/>
      <c r="C129" s="139"/>
      <c r="D129" s="14" t="s">
        <v>19</v>
      </c>
      <c r="E129" s="73"/>
      <c r="F129" s="74"/>
      <c r="G129" s="74"/>
      <c r="H129" s="81" t="s">
        <v>18</v>
      </c>
      <c r="I129" s="76"/>
      <c r="J129" s="73"/>
      <c r="K129" s="74"/>
      <c r="L129" s="74"/>
      <c r="M129" s="75"/>
      <c r="N129" s="76"/>
      <c r="O129" s="57"/>
      <c r="P129" s="58"/>
      <c r="Q129" s="58"/>
      <c r="R129" s="59"/>
      <c r="S129" s="60"/>
      <c r="T129" s="77"/>
      <c r="U129" s="58"/>
      <c r="V129" s="58"/>
      <c r="W129" s="59"/>
      <c r="X129" s="18"/>
      <c r="Y129" s="77"/>
      <c r="Z129" s="58"/>
      <c r="AA129" s="58"/>
      <c r="AB129" s="59"/>
      <c r="AC129" s="60"/>
      <c r="AD129" s="58"/>
      <c r="AE129" s="58"/>
      <c r="AF129" s="62"/>
      <c r="AG129" s="63"/>
      <c r="AH129" s="60"/>
      <c r="AI129" s="57"/>
      <c r="AJ129" s="58"/>
      <c r="AK129" s="58"/>
      <c r="AL129" s="64"/>
      <c r="AM129" s="60"/>
      <c r="AN129" s="57"/>
      <c r="AO129" s="58"/>
      <c r="AP129" s="58"/>
      <c r="AQ129" s="64"/>
      <c r="AR129" s="60"/>
      <c r="AS129" s="57"/>
      <c r="AT129" s="58"/>
      <c r="AU129" s="58"/>
      <c r="AV129" s="64"/>
      <c r="AW129" s="60"/>
      <c r="AX129" s="57"/>
      <c r="AY129" s="64"/>
      <c r="AZ129" s="64"/>
      <c r="BA129" s="64"/>
      <c r="BB129" s="60"/>
      <c r="BC129" s="57"/>
      <c r="BD129" s="58"/>
      <c r="BE129" s="58"/>
      <c r="BF129" s="64"/>
      <c r="BG129" s="60"/>
      <c r="BH129" s="57"/>
      <c r="BI129" s="58"/>
      <c r="BJ129" s="58"/>
      <c r="BK129" s="64"/>
      <c r="BL129" s="60"/>
      <c r="BM129" s="159"/>
      <c r="BN129" s="48">
        <v>0</v>
      </c>
      <c r="BO129" s="48" t="str">
        <f t="shared" si="63"/>
        <v/>
      </c>
      <c r="BP129" s="48" t="str">
        <f t="shared" si="64"/>
        <v/>
      </c>
      <c r="BQ129" s="48" t="str">
        <f t="shared" si="65"/>
        <v/>
      </c>
      <c r="BR129" s="48" t="str">
        <f t="shared" si="66"/>
        <v/>
      </c>
      <c r="BS129" s="48" t="str">
        <f t="shared" si="67"/>
        <v/>
      </c>
      <c r="BT129" s="48" t="str">
        <f t="shared" si="68"/>
        <v/>
      </c>
      <c r="BU129" s="48" t="str">
        <f t="shared" si="69"/>
        <v/>
      </c>
      <c r="BV129" s="48" t="str">
        <f t="shared" si="70"/>
        <v/>
      </c>
      <c r="BW129" s="48" t="str">
        <f t="shared" si="71"/>
        <v/>
      </c>
      <c r="BX129" s="48" t="str">
        <f t="shared" si="72"/>
        <v/>
      </c>
      <c r="BY129" s="48" t="str">
        <f t="shared" si="73"/>
        <v/>
      </c>
      <c r="BZ129" s="48" t="str">
        <f t="shared" si="74"/>
        <v/>
      </c>
      <c r="CA129" s="48">
        <f t="shared" si="75"/>
        <v>1</v>
      </c>
      <c r="CB129" s="48">
        <f t="shared" si="76"/>
        <v>0</v>
      </c>
      <c r="CC129" s="48">
        <f t="shared" si="77"/>
        <v>0</v>
      </c>
      <c r="CD129" s="48">
        <f t="shared" si="78"/>
        <v>0</v>
      </c>
      <c r="CE129" s="48">
        <f t="shared" si="79"/>
        <v>0</v>
      </c>
      <c r="CF129" s="48">
        <f t="shared" si="80"/>
        <v>0</v>
      </c>
      <c r="CG129" s="48">
        <f t="shared" si="81"/>
        <v>0</v>
      </c>
      <c r="CH129" s="48">
        <f t="shared" si="82"/>
        <v>0</v>
      </c>
      <c r="CI129" s="48">
        <f t="shared" si="83"/>
        <v>0</v>
      </c>
      <c r="CJ129" s="48">
        <f t="shared" si="84"/>
        <v>0</v>
      </c>
      <c r="CK129" s="48">
        <f t="shared" si="85"/>
        <v>0</v>
      </c>
      <c r="CL129" s="48">
        <f t="shared" si="86"/>
        <v>0</v>
      </c>
    </row>
    <row r="130" spans="1:90" ht="12" customHeight="1" x14ac:dyDescent="0.25">
      <c r="A130" s="116"/>
      <c r="B130" s="152">
        <v>2</v>
      </c>
      <c r="C130" s="138"/>
      <c r="D130" s="13" t="s">
        <v>17</v>
      </c>
      <c r="E130" s="70"/>
      <c r="F130" s="71"/>
      <c r="G130" s="71"/>
      <c r="H130" s="50"/>
      <c r="I130" s="72"/>
      <c r="J130" s="70"/>
      <c r="K130" s="71"/>
      <c r="L130" s="71"/>
      <c r="M130" s="50"/>
      <c r="N130" s="72"/>
      <c r="O130" s="53"/>
      <c r="P130" s="52"/>
      <c r="Q130" s="52"/>
      <c r="R130" s="51"/>
      <c r="S130" s="54"/>
      <c r="T130" s="55"/>
      <c r="U130" s="52"/>
      <c r="V130" s="52"/>
      <c r="W130" s="51"/>
      <c r="X130" s="54"/>
      <c r="Y130" s="53"/>
      <c r="Z130" s="52"/>
      <c r="AA130" s="52"/>
      <c r="AB130" s="51"/>
      <c r="AC130" s="54"/>
      <c r="AD130" s="53"/>
      <c r="AE130" s="52"/>
      <c r="AF130" s="52"/>
      <c r="AG130" s="51"/>
      <c r="AH130" s="54"/>
      <c r="AI130" s="53"/>
      <c r="AJ130" s="52"/>
      <c r="AK130" s="52"/>
      <c r="AL130" s="56"/>
      <c r="AM130" s="54"/>
      <c r="AN130" s="53"/>
      <c r="AO130" s="52"/>
      <c r="AP130" s="52"/>
      <c r="AQ130" s="56"/>
      <c r="AR130" s="54"/>
      <c r="AS130" s="53"/>
      <c r="AT130" s="52"/>
      <c r="AU130" s="52"/>
      <c r="AV130" s="56"/>
      <c r="AW130" s="54"/>
      <c r="AX130" s="53"/>
      <c r="AY130" s="52"/>
      <c r="AZ130" s="52"/>
      <c r="BA130" s="52"/>
      <c r="BB130" s="54"/>
      <c r="BC130" s="53"/>
      <c r="BD130" s="52"/>
      <c r="BE130" s="52"/>
      <c r="BF130" s="56"/>
      <c r="BG130" s="54"/>
      <c r="BH130" s="53"/>
      <c r="BI130" s="52"/>
      <c r="BJ130" s="52"/>
      <c r="BK130" s="56"/>
      <c r="BL130" s="54"/>
      <c r="BM130" s="152"/>
      <c r="BN130" s="48">
        <v>1</v>
      </c>
      <c r="BO130" s="48">
        <f t="shared" si="63"/>
        <v>0</v>
      </c>
      <c r="BP130" s="48">
        <f t="shared" si="64"/>
        <v>0</v>
      </c>
      <c r="BQ130" s="48">
        <f t="shared" si="65"/>
        <v>0</v>
      </c>
      <c r="BR130" s="48">
        <f t="shared" si="66"/>
        <v>0</v>
      </c>
      <c r="BS130" s="48">
        <f t="shared" si="67"/>
        <v>0</v>
      </c>
      <c r="BT130" s="48">
        <f t="shared" si="68"/>
        <v>0</v>
      </c>
      <c r="BU130" s="48">
        <f t="shared" si="69"/>
        <v>0</v>
      </c>
      <c r="BV130" s="48">
        <f t="shared" si="70"/>
        <v>0</v>
      </c>
      <c r="BW130" s="48">
        <f t="shared" si="71"/>
        <v>0</v>
      </c>
      <c r="BX130" s="48">
        <f t="shared" si="72"/>
        <v>0</v>
      </c>
      <c r="BY130" s="48">
        <f t="shared" si="73"/>
        <v>0</v>
      </c>
      <c r="BZ130" s="48">
        <f t="shared" si="74"/>
        <v>0</v>
      </c>
      <c r="CA130" s="48" t="str">
        <f t="shared" si="75"/>
        <v/>
      </c>
      <c r="CB130" s="48" t="str">
        <f t="shared" si="76"/>
        <v/>
      </c>
      <c r="CC130" s="48" t="str">
        <f t="shared" si="77"/>
        <v/>
      </c>
      <c r="CD130" s="48" t="str">
        <f t="shared" si="78"/>
        <v/>
      </c>
      <c r="CE130" s="48" t="str">
        <f t="shared" si="79"/>
        <v/>
      </c>
      <c r="CF130" s="48" t="str">
        <f t="shared" si="80"/>
        <v/>
      </c>
      <c r="CG130" s="48" t="str">
        <f t="shared" si="81"/>
        <v/>
      </c>
      <c r="CH130" s="48" t="str">
        <f t="shared" si="82"/>
        <v/>
      </c>
      <c r="CI130" s="48" t="str">
        <f t="shared" si="83"/>
        <v/>
      </c>
      <c r="CJ130" s="48" t="str">
        <f t="shared" si="84"/>
        <v/>
      </c>
      <c r="CK130" s="48" t="str">
        <f t="shared" si="85"/>
        <v/>
      </c>
      <c r="CL130" s="48" t="str">
        <f t="shared" si="86"/>
        <v/>
      </c>
    </row>
    <row r="131" spans="1:90" ht="12" customHeight="1" thickBot="1" x14ac:dyDescent="0.3">
      <c r="A131" s="116"/>
      <c r="B131" s="160"/>
      <c r="C131" s="139"/>
      <c r="D131" s="14" t="s">
        <v>19</v>
      </c>
      <c r="E131" s="73"/>
      <c r="F131" s="74"/>
      <c r="G131" s="74"/>
      <c r="H131" s="75"/>
      <c r="I131" s="76"/>
      <c r="J131" s="73"/>
      <c r="K131" s="74"/>
      <c r="L131" s="74"/>
      <c r="M131" s="75"/>
      <c r="N131" s="76"/>
      <c r="O131" s="57"/>
      <c r="P131" s="58"/>
      <c r="Q131" s="58"/>
      <c r="R131" s="59"/>
      <c r="S131" s="60"/>
      <c r="T131" s="57"/>
      <c r="U131" s="58"/>
      <c r="V131" s="58"/>
      <c r="W131" s="59"/>
      <c r="X131" s="60"/>
      <c r="Y131" s="77"/>
      <c r="Z131" s="58"/>
      <c r="AA131" s="58"/>
      <c r="AB131" s="59"/>
      <c r="AC131" s="60"/>
      <c r="AD131" s="57"/>
      <c r="AE131" s="58"/>
      <c r="AF131" s="62"/>
      <c r="AG131" s="63"/>
      <c r="AH131" s="60"/>
      <c r="AI131" s="57"/>
      <c r="AJ131" s="58"/>
      <c r="AK131" s="58"/>
      <c r="AL131" s="64"/>
      <c r="AM131" s="60"/>
      <c r="AN131" s="57"/>
      <c r="AO131" s="58"/>
      <c r="AP131" s="58"/>
      <c r="AQ131" s="64"/>
      <c r="AR131" s="60"/>
      <c r="AS131" s="57"/>
      <c r="AT131" s="58"/>
      <c r="AU131" s="58"/>
      <c r="AV131" s="64"/>
      <c r="AW131" s="60"/>
      <c r="AX131" s="57"/>
      <c r="AY131" s="58"/>
      <c r="AZ131" s="64"/>
      <c r="BA131" s="58"/>
      <c r="BB131" s="60"/>
      <c r="BC131" s="57"/>
      <c r="BD131" s="58"/>
      <c r="BE131" s="58"/>
      <c r="BF131" s="64"/>
      <c r="BG131" s="60"/>
      <c r="BH131" s="57"/>
      <c r="BI131" s="58"/>
      <c r="BJ131" s="58"/>
      <c r="BK131" s="64"/>
      <c r="BL131" s="60"/>
      <c r="BM131" s="159"/>
      <c r="BN131" s="48">
        <v>0</v>
      </c>
      <c r="BO131" s="48" t="str">
        <f t="shared" si="63"/>
        <v/>
      </c>
      <c r="BP131" s="48" t="str">
        <f t="shared" si="64"/>
        <v/>
      </c>
      <c r="BQ131" s="48" t="str">
        <f t="shared" si="65"/>
        <v/>
      </c>
      <c r="BR131" s="48" t="str">
        <f t="shared" si="66"/>
        <v/>
      </c>
      <c r="BS131" s="48" t="str">
        <f t="shared" si="67"/>
        <v/>
      </c>
      <c r="BT131" s="48" t="str">
        <f t="shared" si="68"/>
        <v/>
      </c>
      <c r="BU131" s="48" t="str">
        <f t="shared" si="69"/>
        <v/>
      </c>
      <c r="BV131" s="48" t="str">
        <f t="shared" si="70"/>
        <v/>
      </c>
      <c r="BW131" s="48" t="str">
        <f t="shared" si="71"/>
        <v/>
      </c>
      <c r="BX131" s="48" t="str">
        <f t="shared" si="72"/>
        <v/>
      </c>
      <c r="BY131" s="48" t="str">
        <f t="shared" si="73"/>
        <v/>
      </c>
      <c r="BZ131" s="48" t="str">
        <f t="shared" si="74"/>
        <v/>
      </c>
      <c r="CA131" s="48">
        <f t="shared" si="75"/>
        <v>0</v>
      </c>
      <c r="CB131" s="48">
        <f t="shared" si="76"/>
        <v>0</v>
      </c>
      <c r="CC131" s="48">
        <f t="shared" si="77"/>
        <v>0</v>
      </c>
      <c r="CD131" s="48">
        <f t="shared" si="78"/>
        <v>0</v>
      </c>
      <c r="CE131" s="48">
        <f t="shared" si="79"/>
        <v>0</v>
      </c>
      <c r="CF131" s="48">
        <f t="shared" si="80"/>
        <v>0</v>
      </c>
      <c r="CG131" s="48">
        <f t="shared" si="81"/>
        <v>0</v>
      </c>
      <c r="CH131" s="48">
        <f t="shared" si="82"/>
        <v>0</v>
      </c>
      <c r="CI131" s="48">
        <f t="shared" si="83"/>
        <v>0</v>
      </c>
      <c r="CJ131" s="48">
        <f t="shared" si="84"/>
        <v>0</v>
      </c>
      <c r="CK131" s="48">
        <f t="shared" si="85"/>
        <v>0</v>
      </c>
      <c r="CL131" s="48">
        <f t="shared" si="86"/>
        <v>0</v>
      </c>
    </row>
    <row r="132" spans="1:90" ht="12" customHeight="1" x14ac:dyDescent="0.25">
      <c r="A132" s="116"/>
      <c r="B132" s="152">
        <v>3</v>
      </c>
      <c r="C132" s="138"/>
      <c r="D132" s="13" t="s">
        <v>17</v>
      </c>
      <c r="E132" s="70"/>
      <c r="F132" s="71"/>
      <c r="G132" s="71"/>
      <c r="H132" s="50"/>
      <c r="I132" s="72"/>
      <c r="J132" s="70"/>
      <c r="K132" s="71"/>
      <c r="L132" s="71"/>
      <c r="M132" s="50"/>
      <c r="N132" s="72"/>
      <c r="O132" s="53"/>
      <c r="P132" s="52"/>
      <c r="Q132" s="52"/>
      <c r="R132" s="51"/>
      <c r="S132" s="54"/>
      <c r="T132" s="55"/>
      <c r="U132" s="52"/>
      <c r="V132" s="52"/>
      <c r="W132" s="51"/>
      <c r="X132" s="54"/>
      <c r="Y132" s="53"/>
      <c r="Z132" s="52"/>
      <c r="AA132" s="52"/>
      <c r="AB132" s="51"/>
      <c r="AC132" s="54"/>
      <c r="AD132" s="53"/>
      <c r="AE132" s="52"/>
      <c r="AF132" s="52"/>
      <c r="AG132" s="51"/>
      <c r="AH132" s="54"/>
      <c r="AI132" s="53"/>
      <c r="AJ132" s="52"/>
      <c r="AK132" s="52"/>
      <c r="AL132" s="56"/>
      <c r="AM132" s="54"/>
      <c r="AN132" s="53"/>
      <c r="AO132" s="52"/>
      <c r="AP132" s="52"/>
      <c r="AQ132" s="56"/>
      <c r="AR132" s="54"/>
      <c r="AS132" s="53"/>
      <c r="AT132" s="52"/>
      <c r="AU132" s="52"/>
      <c r="AV132" s="56"/>
      <c r="AW132" s="54"/>
      <c r="AX132" s="53"/>
      <c r="AY132" s="52"/>
      <c r="AZ132" s="52"/>
      <c r="BA132" s="52"/>
      <c r="BB132" s="54"/>
      <c r="BC132" s="53"/>
      <c r="BD132" s="52"/>
      <c r="BE132" s="52"/>
      <c r="BF132" s="56"/>
      <c r="BG132" s="54"/>
      <c r="BH132" s="53"/>
      <c r="BI132" s="52"/>
      <c r="BJ132" s="52"/>
      <c r="BK132" s="56"/>
      <c r="BL132" s="54"/>
      <c r="BM132" s="152"/>
      <c r="BN132" s="48">
        <v>1</v>
      </c>
      <c r="BO132" s="48">
        <f t="shared" si="63"/>
        <v>0</v>
      </c>
      <c r="BP132" s="48">
        <f t="shared" si="64"/>
        <v>0</v>
      </c>
      <c r="BQ132" s="48">
        <f t="shared" si="65"/>
        <v>0</v>
      </c>
      <c r="BR132" s="48">
        <f t="shared" si="66"/>
        <v>0</v>
      </c>
      <c r="BS132" s="48">
        <f t="shared" si="67"/>
        <v>0</v>
      </c>
      <c r="BT132" s="48">
        <f t="shared" si="68"/>
        <v>0</v>
      </c>
      <c r="BU132" s="48">
        <f t="shared" si="69"/>
        <v>0</v>
      </c>
      <c r="BV132" s="48">
        <f t="shared" si="70"/>
        <v>0</v>
      </c>
      <c r="BW132" s="48">
        <f t="shared" si="71"/>
        <v>0</v>
      </c>
      <c r="BX132" s="48">
        <f t="shared" si="72"/>
        <v>0</v>
      </c>
      <c r="BY132" s="48">
        <f t="shared" si="73"/>
        <v>0</v>
      </c>
      <c r="BZ132" s="48">
        <f t="shared" si="74"/>
        <v>0</v>
      </c>
      <c r="CA132" s="48" t="str">
        <f t="shared" si="75"/>
        <v/>
      </c>
      <c r="CB132" s="48" t="str">
        <f t="shared" si="76"/>
        <v/>
      </c>
      <c r="CC132" s="48" t="str">
        <f t="shared" si="77"/>
        <v/>
      </c>
      <c r="CD132" s="48" t="str">
        <f t="shared" si="78"/>
        <v/>
      </c>
      <c r="CE132" s="48" t="str">
        <f t="shared" si="79"/>
        <v/>
      </c>
      <c r="CF132" s="48" t="str">
        <f t="shared" si="80"/>
        <v/>
      </c>
      <c r="CG132" s="48" t="str">
        <f t="shared" si="81"/>
        <v/>
      </c>
      <c r="CH132" s="48" t="str">
        <f t="shared" si="82"/>
        <v/>
      </c>
      <c r="CI132" s="48" t="str">
        <f t="shared" si="83"/>
        <v/>
      </c>
      <c r="CJ132" s="48" t="str">
        <f t="shared" si="84"/>
        <v/>
      </c>
      <c r="CK132" s="48" t="str">
        <f t="shared" si="85"/>
        <v/>
      </c>
      <c r="CL132" s="48" t="str">
        <f t="shared" si="86"/>
        <v/>
      </c>
    </row>
    <row r="133" spans="1:90" ht="12" customHeight="1" thickBot="1" x14ac:dyDescent="0.3">
      <c r="A133" s="116"/>
      <c r="B133" s="160"/>
      <c r="C133" s="139"/>
      <c r="D133" s="14" t="s">
        <v>19</v>
      </c>
      <c r="E133" s="73"/>
      <c r="F133" s="74"/>
      <c r="G133" s="74"/>
      <c r="H133" s="75"/>
      <c r="I133" s="76"/>
      <c r="J133" s="73"/>
      <c r="K133" s="74"/>
      <c r="L133" s="74"/>
      <c r="M133" s="75"/>
      <c r="N133" s="76"/>
      <c r="O133" s="57"/>
      <c r="P133" s="58"/>
      <c r="Q133" s="58"/>
      <c r="R133" s="59"/>
      <c r="S133" s="60"/>
      <c r="T133" s="57"/>
      <c r="U133" s="58"/>
      <c r="V133" s="58"/>
      <c r="W133" s="59"/>
      <c r="X133" s="60"/>
      <c r="Y133" s="77"/>
      <c r="Z133" s="58"/>
      <c r="AA133" s="58"/>
      <c r="AB133" s="59"/>
      <c r="AC133" s="60"/>
      <c r="AD133" s="57"/>
      <c r="AE133" s="58"/>
      <c r="AF133" s="62"/>
      <c r="AG133" s="63"/>
      <c r="AH133" s="60"/>
      <c r="AI133" s="57"/>
      <c r="AJ133" s="58"/>
      <c r="AK133" s="58"/>
      <c r="AL133" s="64"/>
      <c r="AM133" s="60"/>
      <c r="AN133" s="57"/>
      <c r="AO133" s="58"/>
      <c r="AP133" s="58"/>
      <c r="AQ133" s="64"/>
      <c r="AR133" s="60"/>
      <c r="AS133" s="57"/>
      <c r="AT133" s="58"/>
      <c r="AU133" s="58"/>
      <c r="AV133" s="64"/>
      <c r="AW133" s="60"/>
      <c r="AX133" s="57"/>
      <c r="AY133" s="58"/>
      <c r="AZ133" s="58"/>
      <c r="BA133" s="64"/>
      <c r="BB133" s="60"/>
      <c r="BC133" s="57"/>
      <c r="BD133" s="58"/>
      <c r="BE133" s="58"/>
      <c r="BF133" s="64"/>
      <c r="BG133" s="60"/>
      <c r="BH133" s="57"/>
      <c r="BI133" s="58"/>
      <c r="BJ133" s="58"/>
      <c r="BK133" s="64"/>
      <c r="BL133" s="60"/>
      <c r="BM133" s="159"/>
      <c r="BN133" s="48">
        <v>0</v>
      </c>
      <c r="BO133" s="48" t="str">
        <f t="shared" si="63"/>
        <v/>
      </c>
      <c r="BP133" s="48" t="str">
        <f t="shared" si="64"/>
        <v/>
      </c>
      <c r="BQ133" s="48" t="str">
        <f t="shared" si="65"/>
        <v/>
      </c>
      <c r="BR133" s="48" t="str">
        <f t="shared" si="66"/>
        <v/>
      </c>
      <c r="BS133" s="48" t="str">
        <f t="shared" si="67"/>
        <v/>
      </c>
      <c r="BT133" s="48" t="str">
        <f t="shared" si="68"/>
        <v/>
      </c>
      <c r="BU133" s="48" t="str">
        <f t="shared" si="69"/>
        <v/>
      </c>
      <c r="BV133" s="48" t="str">
        <f t="shared" si="70"/>
        <v/>
      </c>
      <c r="BW133" s="48" t="str">
        <f t="shared" si="71"/>
        <v/>
      </c>
      <c r="BX133" s="48" t="str">
        <f t="shared" si="72"/>
        <v/>
      </c>
      <c r="BY133" s="48" t="str">
        <f t="shared" si="73"/>
        <v/>
      </c>
      <c r="BZ133" s="48" t="str">
        <f t="shared" si="74"/>
        <v/>
      </c>
      <c r="CA133" s="48">
        <f t="shared" si="75"/>
        <v>0</v>
      </c>
      <c r="CB133" s="48">
        <f t="shared" si="76"/>
        <v>0</v>
      </c>
      <c r="CC133" s="48">
        <f t="shared" si="77"/>
        <v>0</v>
      </c>
      <c r="CD133" s="48">
        <f t="shared" si="78"/>
        <v>0</v>
      </c>
      <c r="CE133" s="48">
        <f t="shared" si="79"/>
        <v>0</v>
      </c>
      <c r="CF133" s="48">
        <f t="shared" si="80"/>
        <v>0</v>
      </c>
      <c r="CG133" s="48">
        <f t="shared" si="81"/>
        <v>0</v>
      </c>
      <c r="CH133" s="48">
        <f t="shared" si="82"/>
        <v>0</v>
      </c>
      <c r="CI133" s="48">
        <f t="shared" si="83"/>
        <v>0</v>
      </c>
      <c r="CJ133" s="48">
        <f t="shared" si="84"/>
        <v>0</v>
      </c>
      <c r="CK133" s="48">
        <f t="shared" si="85"/>
        <v>0</v>
      </c>
      <c r="CL133" s="48">
        <f t="shared" si="86"/>
        <v>0</v>
      </c>
    </row>
    <row r="134" spans="1:90" ht="12" customHeight="1" x14ac:dyDescent="0.25">
      <c r="A134" s="116"/>
      <c r="B134" s="152">
        <v>4</v>
      </c>
      <c r="C134" s="122"/>
      <c r="D134" s="13" t="s">
        <v>17</v>
      </c>
      <c r="E134" s="70"/>
      <c r="F134" s="71"/>
      <c r="G134" s="71"/>
      <c r="H134" s="50"/>
      <c r="I134" s="72"/>
      <c r="J134" s="70"/>
      <c r="K134" s="71"/>
      <c r="L134" s="71"/>
      <c r="M134" s="50"/>
      <c r="N134" s="72"/>
      <c r="O134" s="53"/>
      <c r="P134" s="52"/>
      <c r="Q134" s="52"/>
      <c r="R134" s="51"/>
      <c r="S134" s="54"/>
      <c r="T134" s="55"/>
      <c r="U134" s="52"/>
      <c r="V134" s="52"/>
      <c r="W134" s="51"/>
      <c r="X134" s="54"/>
      <c r="Y134" s="53"/>
      <c r="Z134" s="52"/>
      <c r="AA134" s="52"/>
      <c r="AB134" s="51"/>
      <c r="AC134" s="54"/>
      <c r="AD134" s="53"/>
      <c r="AE134" s="52"/>
      <c r="AF134" s="52"/>
      <c r="AG134" s="51"/>
      <c r="AH134" s="54"/>
      <c r="AI134" s="53"/>
      <c r="AJ134" s="52"/>
      <c r="AK134" s="52"/>
      <c r="AL134" s="56"/>
      <c r="AM134" s="54"/>
      <c r="AN134" s="53"/>
      <c r="AO134" s="52"/>
      <c r="AP134" s="52"/>
      <c r="AQ134" s="56"/>
      <c r="AR134" s="54"/>
      <c r="AS134" s="53"/>
      <c r="AT134" s="52"/>
      <c r="AU134" s="52"/>
      <c r="AV134" s="56"/>
      <c r="AW134" s="54"/>
      <c r="AX134" s="53"/>
      <c r="AY134" s="52"/>
      <c r="AZ134" s="52"/>
      <c r="BA134" s="56"/>
      <c r="BB134" s="54"/>
      <c r="BC134" s="53"/>
      <c r="BD134" s="52"/>
      <c r="BE134" s="52"/>
      <c r="BF134" s="56"/>
      <c r="BG134" s="54"/>
      <c r="BH134" s="53"/>
      <c r="BI134" s="52"/>
      <c r="BJ134" s="52"/>
      <c r="BK134" s="56"/>
      <c r="BL134" s="54"/>
      <c r="BM134" s="152"/>
      <c r="BN134" s="48">
        <v>1</v>
      </c>
      <c r="BO134" s="48">
        <f t="shared" si="63"/>
        <v>0</v>
      </c>
      <c r="BP134" s="48">
        <f t="shared" si="64"/>
        <v>0</v>
      </c>
      <c r="BQ134" s="48">
        <f t="shared" si="65"/>
        <v>0</v>
      </c>
      <c r="BR134" s="48">
        <f t="shared" si="66"/>
        <v>0</v>
      </c>
      <c r="BS134" s="48">
        <f t="shared" si="67"/>
        <v>0</v>
      </c>
      <c r="BT134" s="48">
        <f t="shared" si="68"/>
        <v>0</v>
      </c>
      <c r="BU134" s="48">
        <f t="shared" si="69"/>
        <v>0</v>
      </c>
      <c r="BV134" s="48">
        <f t="shared" si="70"/>
        <v>0</v>
      </c>
      <c r="BW134" s="48">
        <f t="shared" si="71"/>
        <v>0</v>
      </c>
      <c r="BX134" s="48">
        <f t="shared" si="72"/>
        <v>0</v>
      </c>
      <c r="BY134" s="48">
        <f t="shared" si="73"/>
        <v>0</v>
      </c>
      <c r="BZ134" s="48">
        <f t="shared" si="74"/>
        <v>0</v>
      </c>
      <c r="CA134" s="48" t="str">
        <f t="shared" si="75"/>
        <v/>
      </c>
      <c r="CB134" s="48" t="str">
        <f t="shared" si="76"/>
        <v/>
      </c>
      <c r="CC134" s="48" t="str">
        <f t="shared" si="77"/>
        <v/>
      </c>
      <c r="CD134" s="48" t="str">
        <f t="shared" si="78"/>
        <v/>
      </c>
      <c r="CE134" s="48" t="str">
        <f t="shared" si="79"/>
        <v/>
      </c>
      <c r="CF134" s="48" t="str">
        <f t="shared" si="80"/>
        <v/>
      </c>
      <c r="CG134" s="48" t="str">
        <f t="shared" si="81"/>
        <v/>
      </c>
      <c r="CH134" s="48" t="str">
        <f t="shared" si="82"/>
        <v/>
      </c>
      <c r="CI134" s="48" t="str">
        <f t="shared" si="83"/>
        <v/>
      </c>
      <c r="CJ134" s="48" t="str">
        <f t="shared" si="84"/>
        <v/>
      </c>
      <c r="CK134" s="48" t="str">
        <f t="shared" si="85"/>
        <v/>
      </c>
      <c r="CL134" s="48" t="str">
        <f t="shared" si="86"/>
        <v/>
      </c>
    </row>
    <row r="135" spans="1:90" ht="12" customHeight="1" thickBot="1" x14ac:dyDescent="0.3">
      <c r="A135" s="116"/>
      <c r="B135" s="160"/>
      <c r="C135" s="161"/>
      <c r="D135" s="14" t="s">
        <v>19</v>
      </c>
      <c r="E135" s="73"/>
      <c r="F135" s="74"/>
      <c r="G135" s="74"/>
      <c r="H135" s="75"/>
      <c r="I135" s="76"/>
      <c r="J135" s="73"/>
      <c r="K135" s="74"/>
      <c r="L135" s="74"/>
      <c r="M135" s="75"/>
      <c r="N135" s="76"/>
      <c r="O135" s="57"/>
      <c r="P135" s="58"/>
      <c r="Q135" s="58"/>
      <c r="R135" s="59"/>
      <c r="S135" s="60"/>
      <c r="T135" s="57"/>
      <c r="U135" s="58"/>
      <c r="V135" s="58"/>
      <c r="W135" s="59"/>
      <c r="X135" s="60"/>
      <c r="Y135" s="77"/>
      <c r="Z135" s="58"/>
      <c r="AA135" s="58"/>
      <c r="AB135" s="59"/>
      <c r="AC135" s="60"/>
      <c r="AD135" s="57"/>
      <c r="AE135" s="58"/>
      <c r="AF135" s="62"/>
      <c r="AG135" s="63"/>
      <c r="AH135" s="60"/>
      <c r="AI135" s="57"/>
      <c r="AJ135" s="58"/>
      <c r="AK135" s="58"/>
      <c r="AL135" s="64"/>
      <c r="AM135" s="60"/>
      <c r="AN135" s="57"/>
      <c r="AO135" s="58"/>
      <c r="AP135" s="58"/>
      <c r="AQ135" s="64"/>
      <c r="AR135" s="60"/>
      <c r="AS135" s="57"/>
      <c r="AT135" s="58"/>
      <c r="AU135" s="58"/>
      <c r="AV135" s="64"/>
      <c r="AW135" s="60"/>
      <c r="AX135" s="57"/>
      <c r="AY135" s="58"/>
      <c r="AZ135" s="58"/>
      <c r="BA135" s="64"/>
      <c r="BB135" s="60"/>
      <c r="BC135" s="57"/>
      <c r="BD135" s="58"/>
      <c r="BE135" s="58"/>
      <c r="BF135" s="64"/>
      <c r="BG135" s="60"/>
      <c r="BH135" s="57"/>
      <c r="BI135" s="58"/>
      <c r="BJ135" s="58"/>
      <c r="BK135" s="64"/>
      <c r="BL135" s="60"/>
      <c r="BM135" s="159"/>
      <c r="BN135" s="48">
        <v>0</v>
      </c>
      <c r="BO135" s="48" t="str">
        <f t="shared" si="63"/>
        <v/>
      </c>
      <c r="BP135" s="48" t="str">
        <f t="shared" si="64"/>
        <v/>
      </c>
      <c r="BQ135" s="48" t="str">
        <f t="shared" si="65"/>
        <v/>
      </c>
      <c r="BR135" s="48" t="str">
        <f t="shared" si="66"/>
        <v/>
      </c>
      <c r="BS135" s="48" t="str">
        <f t="shared" si="67"/>
        <v/>
      </c>
      <c r="BT135" s="48" t="str">
        <f t="shared" si="68"/>
        <v/>
      </c>
      <c r="BU135" s="48" t="str">
        <f t="shared" si="69"/>
        <v/>
      </c>
      <c r="BV135" s="48" t="str">
        <f t="shared" si="70"/>
        <v/>
      </c>
      <c r="BW135" s="48" t="str">
        <f t="shared" si="71"/>
        <v/>
      </c>
      <c r="BX135" s="48" t="str">
        <f t="shared" si="72"/>
        <v/>
      </c>
      <c r="BY135" s="48" t="str">
        <f t="shared" si="73"/>
        <v/>
      </c>
      <c r="BZ135" s="48" t="str">
        <f t="shared" si="74"/>
        <v/>
      </c>
      <c r="CA135" s="48">
        <f t="shared" si="75"/>
        <v>0</v>
      </c>
      <c r="CB135" s="48">
        <f t="shared" si="76"/>
        <v>0</v>
      </c>
      <c r="CC135" s="48">
        <f t="shared" si="77"/>
        <v>0</v>
      </c>
      <c r="CD135" s="48">
        <f t="shared" si="78"/>
        <v>0</v>
      </c>
      <c r="CE135" s="48">
        <f t="shared" si="79"/>
        <v>0</v>
      </c>
      <c r="CF135" s="48">
        <f t="shared" si="80"/>
        <v>0</v>
      </c>
      <c r="CG135" s="48">
        <f t="shared" si="81"/>
        <v>0</v>
      </c>
      <c r="CH135" s="48">
        <f t="shared" si="82"/>
        <v>0</v>
      </c>
      <c r="CI135" s="48">
        <f t="shared" si="83"/>
        <v>0</v>
      </c>
      <c r="CJ135" s="48">
        <f t="shared" si="84"/>
        <v>0</v>
      </c>
      <c r="CK135" s="48">
        <f t="shared" si="85"/>
        <v>0</v>
      </c>
      <c r="CL135" s="48">
        <f t="shared" si="86"/>
        <v>0</v>
      </c>
    </row>
    <row r="136" spans="1:90" ht="12" customHeight="1" x14ac:dyDescent="0.25">
      <c r="A136" s="116"/>
      <c r="B136" s="152">
        <v>5</v>
      </c>
      <c r="C136" s="138"/>
      <c r="D136" s="13" t="s">
        <v>17</v>
      </c>
      <c r="E136" s="70"/>
      <c r="F136" s="71"/>
      <c r="G136" s="71"/>
      <c r="H136" s="50"/>
      <c r="I136" s="72"/>
      <c r="J136" s="70"/>
      <c r="K136" s="71"/>
      <c r="L136" s="71"/>
      <c r="M136" s="50"/>
      <c r="N136" s="72"/>
      <c r="O136" s="53"/>
      <c r="P136" s="52"/>
      <c r="Q136" s="52"/>
      <c r="R136" s="51"/>
      <c r="S136" s="54"/>
      <c r="T136" s="55"/>
      <c r="U136" s="52"/>
      <c r="V136" s="52"/>
      <c r="W136" s="51"/>
      <c r="X136" s="54"/>
      <c r="Y136" s="53"/>
      <c r="Z136" s="52"/>
      <c r="AA136" s="52"/>
      <c r="AB136" s="51"/>
      <c r="AC136" s="54"/>
      <c r="AD136" s="53"/>
      <c r="AE136" s="52"/>
      <c r="AF136" s="52"/>
      <c r="AG136" s="51"/>
      <c r="AH136" s="54"/>
      <c r="AI136" s="53"/>
      <c r="AJ136" s="52"/>
      <c r="AK136" s="52"/>
      <c r="AL136" s="56"/>
      <c r="AM136" s="54"/>
      <c r="AN136" s="53"/>
      <c r="AO136" s="52"/>
      <c r="AP136" s="52"/>
      <c r="AQ136" s="56"/>
      <c r="AR136" s="54"/>
      <c r="AS136" s="53"/>
      <c r="AT136" s="52"/>
      <c r="AU136" s="52"/>
      <c r="AV136" s="56"/>
      <c r="AW136" s="54"/>
      <c r="AX136" s="53"/>
      <c r="AY136" s="52"/>
      <c r="AZ136" s="52"/>
      <c r="BA136" s="56"/>
      <c r="BB136" s="54"/>
      <c r="BC136" s="53"/>
      <c r="BD136" s="52"/>
      <c r="BE136" s="52"/>
      <c r="BF136" s="56"/>
      <c r="BG136" s="54"/>
      <c r="BH136" s="53"/>
      <c r="BI136" s="52"/>
      <c r="BJ136" s="52"/>
      <c r="BK136" s="56"/>
      <c r="BL136" s="54"/>
      <c r="BM136" s="152"/>
      <c r="BN136" s="48">
        <v>1</v>
      </c>
      <c r="BO136" s="48">
        <f t="shared" si="63"/>
        <v>0</v>
      </c>
      <c r="BP136" s="48">
        <f t="shared" si="64"/>
        <v>0</v>
      </c>
      <c r="BQ136" s="48">
        <f t="shared" si="65"/>
        <v>0</v>
      </c>
      <c r="BR136" s="48">
        <f t="shared" si="66"/>
        <v>0</v>
      </c>
      <c r="BS136" s="48">
        <f t="shared" si="67"/>
        <v>0</v>
      </c>
      <c r="BT136" s="48">
        <f t="shared" si="68"/>
        <v>0</v>
      </c>
      <c r="BU136" s="48">
        <f t="shared" si="69"/>
        <v>0</v>
      </c>
      <c r="BV136" s="48">
        <f t="shared" si="70"/>
        <v>0</v>
      </c>
      <c r="BW136" s="48">
        <f t="shared" si="71"/>
        <v>0</v>
      </c>
      <c r="BX136" s="48">
        <f t="shared" si="72"/>
        <v>0</v>
      </c>
      <c r="BY136" s="48">
        <f t="shared" si="73"/>
        <v>0</v>
      </c>
      <c r="BZ136" s="48">
        <f t="shared" si="74"/>
        <v>0</v>
      </c>
      <c r="CA136" s="48" t="str">
        <f t="shared" si="75"/>
        <v/>
      </c>
      <c r="CB136" s="48" t="str">
        <f t="shared" si="76"/>
        <v/>
      </c>
      <c r="CC136" s="48" t="str">
        <f t="shared" si="77"/>
        <v/>
      </c>
      <c r="CD136" s="48" t="str">
        <f t="shared" si="78"/>
        <v/>
      </c>
      <c r="CE136" s="48" t="str">
        <f t="shared" si="79"/>
        <v/>
      </c>
      <c r="CF136" s="48" t="str">
        <f t="shared" si="80"/>
        <v/>
      </c>
      <c r="CG136" s="48" t="str">
        <f t="shared" si="81"/>
        <v/>
      </c>
      <c r="CH136" s="48" t="str">
        <f t="shared" si="82"/>
        <v/>
      </c>
      <c r="CI136" s="48" t="str">
        <f t="shared" si="83"/>
        <v/>
      </c>
      <c r="CJ136" s="48" t="str">
        <f t="shared" si="84"/>
        <v/>
      </c>
      <c r="CK136" s="48" t="str">
        <f t="shared" si="85"/>
        <v/>
      </c>
      <c r="CL136" s="48" t="str">
        <f t="shared" si="86"/>
        <v/>
      </c>
    </row>
    <row r="137" spans="1:90" ht="12" customHeight="1" thickBot="1" x14ac:dyDescent="0.3">
      <c r="A137" s="116"/>
      <c r="B137" s="160"/>
      <c r="C137" s="139"/>
      <c r="D137" s="14" t="s">
        <v>19</v>
      </c>
      <c r="E137" s="73"/>
      <c r="F137" s="74"/>
      <c r="G137" s="74"/>
      <c r="H137" s="75"/>
      <c r="I137" s="76"/>
      <c r="J137" s="73"/>
      <c r="K137" s="74"/>
      <c r="L137" s="74"/>
      <c r="M137" s="75"/>
      <c r="N137" s="76"/>
      <c r="O137" s="57"/>
      <c r="P137" s="58"/>
      <c r="Q137" s="58"/>
      <c r="R137" s="59"/>
      <c r="S137" s="60"/>
      <c r="T137" s="57"/>
      <c r="U137" s="58"/>
      <c r="V137" s="58"/>
      <c r="W137" s="59"/>
      <c r="X137" s="60"/>
      <c r="Y137" s="77"/>
      <c r="Z137" s="58"/>
      <c r="AA137" s="58"/>
      <c r="AB137" s="59"/>
      <c r="AC137" s="60"/>
      <c r="AD137" s="57"/>
      <c r="AE137" s="58"/>
      <c r="AF137" s="62"/>
      <c r="AG137" s="63"/>
      <c r="AH137" s="60"/>
      <c r="AI137" s="57"/>
      <c r="AJ137" s="58"/>
      <c r="AK137" s="58"/>
      <c r="AL137" s="64"/>
      <c r="AM137" s="60"/>
      <c r="AN137" s="57"/>
      <c r="AO137" s="58"/>
      <c r="AP137" s="58"/>
      <c r="AQ137" s="64"/>
      <c r="AR137" s="60"/>
      <c r="AS137" s="57"/>
      <c r="AT137" s="58"/>
      <c r="AU137" s="58"/>
      <c r="AV137" s="64"/>
      <c r="AW137" s="60"/>
      <c r="AX137" s="57"/>
      <c r="AY137" s="58"/>
      <c r="AZ137" s="58"/>
      <c r="BA137" s="64"/>
      <c r="BB137" s="60"/>
      <c r="BC137" s="57"/>
      <c r="BD137" s="58"/>
      <c r="BE137" s="58"/>
      <c r="BF137" s="64"/>
      <c r="BG137" s="60"/>
      <c r="BH137" s="57"/>
      <c r="BI137" s="58"/>
      <c r="BJ137" s="58"/>
      <c r="BK137" s="64"/>
      <c r="BL137" s="60"/>
      <c r="BM137" s="159"/>
      <c r="BN137" s="48">
        <v>0</v>
      </c>
      <c r="BO137" s="48" t="str">
        <f t="shared" si="63"/>
        <v/>
      </c>
      <c r="BP137" s="48" t="str">
        <f t="shared" si="64"/>
        <v/>
      </c>
      <c r="BQ137" s="48" t="str">
        <f t="shared" si="65"/>
        <v/>
      </c>
      <c r="BR137" s="48" t="str">
        <f t="shared" si="66"/>
        <v/>
      </c>
      <c r="BS137" s="48" t="str">
        <f t="shared" si="67"/>
        <v/>
      </c>
      <c r="BT137" s="48" t="str">
        <f t="shared" si="68"/>
        <v/>
      </c>
      <c r="BU137" s="48" t="str">
        <f t="shared" si="69"/>
        <v/>
      </c>
      <c r="BV137" s="48" t="str">
        <f t="shared" si="70"/>
        <v/>
      </c>
      <c r="BW137" s="48" t="str">
        <f t="shared" si="71"/>
        <v/>
      </c>
      <c r="BX137" s="48" t="str">
        <f t="shared" si="72"/>
        <v/>
      </c>
      <c r="BY137" s="48" t="str">
        <f t="shared" si="73"/>
        <v/>
      </c>
      <c r="BZ137" s="48" t="str">
        <f t="shared" si="74"/>
        <v/>
      </c>
      <c r="CA137" s="48">
        <f t="shared" si="75"/>
        <v>0</v>
      </c>
      <c r="CB137" s="48">
        <f t="shared" si="76"/>
        <v>0</v>
      </c>
      <c r="CC137" s="48">
        <f t="shared" si="77"/>
        <v>0</v>
      </c>
      <c r="CD137" s="48">
        <f t="shared" si="78"/>
        <v>0</v>
      </c>
      <c r="CE137" s="48">
        <f t="shared" si="79"/>
        <v>0</v>
      </c>
      <c r="CF137" s="48">
        <f t="shared" si="80"/>
        <v>0</v>
      </c>
      <c r="CG137" s="48">
        <f t="shared" si="81"/>
        <v>0</v>
      </c>
      <c r="CH137" s="48">
        <f t="shared" si="82"/>
        <v>0</v>
      </c>
      <c r="CI137" s="48">
        <f t="shared" si="83"/>
        <v>0</v>
      </c>
      <c r="CJ137" s="48">
        <f t="shared" si="84"/>
        <v>0</v>
      </c>
      <c r="CK137" s="48">
        <f t="shared" si="85"/>
        <v>0</v>
      </c>
      <c r="CL137" s="48">
        <f t="shared" si="86"/>
        <v>0</v>
      </c>
    </row>
    <row r="138" spans="1:90" ht="12" customHeight="1" x14ac:dyDescent="0.25">
      <c r="A138" s="116"/>
      <c r="B138" s="152">
        <v>6</v>
      </c>
      <c r="C138" s="167"/>
      <c r="D138" s="13" t="s">
        <v>17</v>
      </c>
      <c r="E138" s="70"/>
      <c r="F138" s="71"/>
      <c r="G138" s="71"/>
      <c r="H138" s="50"/>
      <c r="I138" s="72"/>
      <c r="J138" s="70"/>
      <c r="K138" s="71"/>
      <c r="L138" s="71"/>
      <c r="M138" s="50"/>
      <c r="N138" s="72"/>
      <c r="O138" s="53"/>
      <c r="P138" s="52"/>
      <c r="Q138" s="52"/>
      <c r="R138" s="51"/>
      <c r="S138" s="54"/>
      <c r="T138" s="55"/>
      <c r="U138" s="52"/>
      <c r="V138" s="52"/>
      <c r="W138" s="51"/>
      <c r="X138" s="54"/>
      <c r="Y138" s="53"/>
      <c r="Z138" s="52"/>
      <c r="AA138" s="52"/>
      <c r="AB138" s="51"/>
      <c r="AC138" s="54"/>
      <c r="AD138" s="53"/>
      <c r="AE138" s="52"/>
      <c r="AF138" s="52"/>
      <c r="AG138" s="51"/>
      <c r="AH138" s="54"/>
      <c r="AI138" s="53"/>
      <c r="AJ138" s="52"/>
      <c r="AK138" s="52"/>
      <c r="AL138" s="56"/>
      <c r="AM138" s="54"/>
      <c r="AN138" s="53"/>
      <c r="AO138" s="52"/>
      <c r="AP138" s="52"/>
      <c r="AQ138" s="56"/>
      <c r="AR138" s="54"/>
      <c r="AS138" s="53"/>
      <c r="AT138" s="52"/>
      <c r="AU138" s="52"/>
      <c r="AV138" s="56"/>
      <c r="AW138" s="54"/>
      <c r="AX138" s="53"/>
      <c r="AY138" s="52"/>
      <c r="AZ138" s="52"/>
      <c r="BA138" s="56"/>
      <c r="BB138" s="54"/>
      <c r="BC138" s="53"/>
      <c r="BD138" s="52"/>
      <c r="BE138" s="52"/>
      <c r="BF138" s="56"/>
      <c r="BG138" s="54"/>
      <c r="BH138" s="53"/>
      <c r="BI138" s="52"/>
      <c r="BJ138" s="52"/>
      <c r="BK138" s="56"/>
      <c r="BL138" s="54"/>
      <c r="BM138" s="152"/>
      <c r="BN138" s="48">
        <v>1</v>
      </c>
      <c r="BO138" s="48">
        <f t="shared" si="63"/>
        <v>0</v>
      </c>
      <c r="BP138" s="48">
        <f t="shared" si="64"/>
        <v>0</v>
      </c>
      <c r="BQ138" s="48">
        <f t="shared" si="65"/>
        <v>0</v>
      </c>
      <c r="BR138" s="48">
        <f t="shared" si="66"/>
        <v>0</v>
      </c>
      <c r="BS138" s="48">
        <f t="shared" si="67"/>
        <v>0</v>
      </c>
      <c r="BT138" s="48">
        <f t="shared" si="68"/>
        <v>0</v>
      </c>
      <c r="BU138" s="48">
        <f t="shared" si="69"/>
        <v>0</v>
      </c>
      <c r="BV138" s="48">
        <f t="shared" si="70"/>
        <v>0</v>
      </c>
      <c r="BW138" s="48">
        <f t="shared" si="71"/>
        <v>0</v>
      </c>
      <c r="BX138" s="48">
        <f t="shared" si="72"/>
        <v>0</v>
      </c>
      <c r="BY138" s="48">
        <f t="shared" si="73"/>
        <v>0</v>
      </c>
      <c r="BZ138" s="48">
        <f t="shared" si="74"/>
        <v>0</v>
      </c>
      <c r="CA138" s="48" t="str">
        <f t="shared" si="75"/>
        <v/>
      </c>
      <c r="CB138" s="48" t="str">
        <f t="shared" si="76"/>
        <v/>
      </c>
      <c r="CC138" s="48" t="str">
        <f t="shared" si="77"/>
        <v/>
      </c>
      <c r="CD138" s="48" t="str">
        <f t="shared" si="78"/>
        <v/>
      </c>
      <c r="CE138" s="48" t="str">
        <f t="shared" si="79"/>
        <v/>
      </c>
      <c r="CF138" s="48" t="str">
        <f t="shared" si="80"/>
        <v/>
      </c>
      <c r="CG138" s="48" t="str">
        <f t="shared" si="81"/>
        <v/>
      </c>
      <c r="CH138" s="48" t="str">
        <f t="shared" si="82"/>
        <v/>
      </c>
      <c r="CI138" s="48" t="str">
        <f t="shared" si="83"/>
        <v/>
      </c>
      <c r="CJ138" s="48" t="str">
        <f t="shared" si="84"/>
        <v/>
      </c>
      <c r="CK138" s="48" t="str">
        <f t="shared" si="85"/>
        <v/>
      </c>
      <c r="CL138" s="48" t="str">
        <f t="shared" si="86"/>
        <v/>
      </c>
    </row>
    <row r="139" spans="1:90" ht="12" customHeight="1" thickBot="1" x14ac:dyDescent="0.3">
      <c r="A139" s="116"/>
      <c r="B139" s="160"/>
      <c r="C139" s="105"/>
      <c r="D139" s="14" t="s">
        <v>19</v>
      </c>
      <c r="E139" s="73"/>
      <c r="F139" s="74"/>
      <c r="G139" s="74"/>
      <c r="H139" s="75"/>
      <c r="I139" s="76"/>
      <c r="J139" s="73"/>
      <c r="K139" s="74"/>
      <c r="L139" s="74"/>
      <c r="M139" s="75"/>
      <c r="N139" s="76"/>
      <c r="O139" s="57"/>
      <c r="P139" s="58"/>
      <c r="Q139" s="58"/>
      <c r="R139" s="59"/>
      <c r="S139" s="60"/>
      <c r="T139" s="57"/>
      <c r="U139" s="58"/>
      <c r="V139" s="58"/>
      <c r="W139" s="59"/>
      <c r="X139" s="60"/>
      <c r="Y139" s="77"/>
      <c r="Z139" s="58"/>
      <c r="AA139" s="58"/>
      <c r="AB139" s="59"/>
      <c r="AC139" s="60"/>
      <c r="AD139" s="57"/>
      <c r="AE139" s="58"/>
      <c r="AF139" s="62"/>
      <c r="AG139" s="63"/>
      <c r="AH139" s="60"/>
      <c r="AI139" s="57"/>
      <c r="AJ139" s="58"/>
      <c r="AK139" s="58"/>
      <c r="AL139" s="64"/>
      <c r="AM139" s="60"/>
      <c r="AN139" s="57"/>
      <c r="AO139" s="58"/>
      <c r="AP139" s="58"/>
      <c r="AQ139" s="64"/>
      <c r="AR139" s="60"/>
      <c r="AS139" s="57"/>
      <c r="AT139" s="58"/>
      <c r="AU139" s="58"/>
      <c r="AV139" s="64"/>
      <c r="AW139" s="60"/>
      <c r="AX139" s="57"/>
      <c r="AY139" s="58"/>
      <c r="AZ139" s="58"/>
      <c r="BA139" s="64"/>
      <c r="BB139" s="60"/>
      <c r="BC139" s="57"/>
      <c r="BD139" s="58"/>
      <c r="BE139" s="58"/>
      <c r="BF139" s="64"/>
      <c r="BG139" s="60"/>
      <c r="BH139" s="57"/>
      <c r="BI139" s="58"/>
      <c r="BJ139" s="58"/>
      <c r="BK139" s="64"/>
      <c r="BL139" s="60"/>
      <c r="BM139" s="159"/>
      <c r="BN139" s="48">
        <v>0</v>
      </c>
      <c r="BO139" s="48" t="str">
        <f t="shared" si="63"/>
        <v/>
      </c>
      <c r="BP139" s="48" t="str">
        <f t="shared" si="64"/>
        <v/>
      </c>
      <c r="BQ139" s="48" t="str">
        <f t="shared" si="65"/>
        <v/>
      </c>
      <c r="BR139" s="48" t="str">
        <f t="shared" si="66"/>
        <v/>
      </c>
      <c r="BS139" s="48" t="str">
        <f t="shared" si="67"/>
        <v/>
      </c>
      <c r="BT139" s="48" t="str">
        <f t="shared" si="68"/>
        <v/>
      </c>
      <c r="BU139" s="48" t="str">
        <f t="shared" si="69"/>
        <v/>
      </c>
      <c r="BV139" s="48" t="str">
        <f t="shared" si="70"/>
        <v/>
      </c>
      <c r="BW139" s="48" t="str">
        <f t="shared" si="71"/>
        <v/>
      </c>
      <c r="BX139" s="48" t="str">
        <f t="shared" si="72"/>
        <v/>
      </c>
      <c r="BY139" s="48" t="str">
        <f t="shared" si="73"/>
        <v/>
      </c>
      <c r="BZ139" s="48" t="str">
        <f t="shared" si="74"/>
        <v/>
      </c>
      <c r="CA139" s="48">
        <f t="shared" si="75"/>
        <v>0</v>
      </c>
      <c r="CB139" s="48">
        <f t="shared" si="76"/>
        <v>0</v>
      </c>
      <c r="CC139" s="48">
        <f t="shared" si="77"/>
        <v>0</v>
      </c>
      <c r="CD139" s="48">
        <f t="shared" si="78"/>
        <v>0</v>
      </c>
      <c r="CE139" s="48">
        <f t="shared" si="79"/>
        <v>0</v>
      </c>
      <c r="CF139" s="48">
        <f t="shared" si="80"/>
        <v>0</v>
      </c>
      <c r="CG139" s="48">
        <f t="shared" si="81"/>
        <v>0</v>
      </c>
      <c r="CH139" s="48">
        <f t="shared" si="82"/>
        <v>0</v>
      </c>
      <c r="CI139" s="48">
        <f t="shared" si="83"/>
        <v>0</v>
      </c>
      <c r="CJ139" s="48">
        <f t="shared" si="84"/>
        <v>0</v>
      </c>
      <c r="CK139" s="48">
        <f t="shared" si="85"/>
        <v>0</v>
      </c>
      <c r="CL139" s="48">
        <f t="shared" si="86"/>
        <v>0</v>
      </c>
    </row>
    <row r="140" spans="1:90" ht="12" customHeight="1" x14ac:dyDescent="0.25">
      <c r="A140" s="116"/>
      <c r="B140" s="152">
        <v>7</v>
      </c>
      <c r="C140" s="167"/>
      <c r="D140" s="13" t="s">
        <v>17</v>
      </c>
      <c r="E140" s="70"/>
      <c r="F140" s="71"/>
      <c r="G140" s="71"/>
      <c r="H140" s="50"/>
      <c r="I140" s="72"/>
      <c r="J140" s="70"/>
      <c r="K140" s="71"/>
      <c r="L140" s="71"/>
      <c r="M140" s="50"/>
      <c r="N140" s="72"/>
      <c r="O140" s="53"/>
      <c r="P140" s="52"/>
      <c r="Q140" s="52"/>
      <c r="R140" s="51"/>
      <c r="S140" s="54"/>
      <c r="T140" s="55"/>
      <c r="U140" s="52"/>
      <c r="V140" s="52"/>
      <c r="W140" s="51"/>
      <c r="X140" s="54"/>
      <c r="Y140" s="53"/>
      <c r="Z140" s="52"/>
      <c r="AA140" s="52"/>
      <c r="AB140" s="51"/>
      <c r="AC140" s="54"/>
      <c r="AD140" s="53"/>
      <c r="AE140" s="52"/>
      <c r="AF140" s="52"/>
      <c r="AG140" s="51"/>
      <c r="AH140" s="54"/>
      <c r="AI140" s="53"/>
      <c r="AJ140" s="52"/>
      <c r="AK140" s="52"/>
      <c r="AL140" s="56"/>
      <c r="AM140" s="54"/>
      <c r="AN140" s="53"/>
      <c r="AO140" s="52"/>
      <c r="AP140" s="52"/>
      <c r="AQ140" s="56"/>
      <c r="AR140" s="54"/>
      <c r="AS140" s="53"/>
      <c r="AT140" s="52"/>
      <c r="AU140" s="52"/>
      <c r="AV140" s="56"/>
      <c r="AW140" s="54"/>
      <c r="AX140" s="53"/>
      <c r="AY140" s="52"/>
      <c r="AZ140" s="52"/>
      <c r="BA140" s="56"/>
      <c r="BB140" s="54"/>
      <c r="BC140" s="53"/>
      <c r="BD140" s="52"/>
      <c r="BE140" s="52"/>
      <c r="BF140" s="56"/>
      <c r="BG140" s="54"/>
      <c r="BH140" s="53"/>
      <c r="BI140" s="52"/>
      <c r="BJ140" s="52"/>
      <c r="BK140" s="56"/>
      <c r="BL140" s="54"/>
      <c r="BM140" s="152"/>
      <c r="BN140" s="48">
        <v>1</v>
      </c>
      <c r="BO140" s="48">
        <f t="shared" si="63"/>
        <v>0</v>
      </c>
      <c r="BP140" s="48">
        <f t="shared" si="64"/>
        <v>0</v>
      </c>
      <c r="BQ140" s="48">
        <f t="shared" si="65"/>
        <v>0</v>
      </c>
      <c r="BR140" s="48">
        <f t="shared" si="66"/>
        <v>0</v>
      </c>
      <c r="BS140" s="48">
        <f t="shared" si="67"/>
        <v>0</v>
      </c>
      <c r="BT140" s="48">
        <f t="shared" si="68"/>
        <v>0</v>
      </c>
      <c r="BU140" s="48">
        <f t="shared" si="69"/>
        <v>0</v>
      </c>
      <c r="BV140" s="48">
        <f t="shared" si="70"/>
        <v>0</v>
      </c>
      <c r="BW140" s="48">
        <f t="shared" si="71"/>
        <v>0</v>
      </c>
      <c r="BX140" s="48">
        <f t="shared" si="72"/>
        <v>0</v>
      </c>
      <c r="BY140" s="48">
        <f t="shared" si="73"/>
        <v>0</v>
      </c>
      <c r="BZ140" s="48">
        <f t="shared" si="74"/>
        <v>0</v>
      </c>
      <c r="CA140" s="48" t="str">
        <f t="shared" si="75"/>
        <v/>
      </c>
      <c r="CB140" s="48" t="str">
        <f t="shared" si="76"/>
        <v/>
      </c>
      <c r="CC140" s="48" t="str">
        <f t="shared" si="77"/>
        <v/>
      </c>
      <c r="CD140" s="48" t="str">
        <f t="shared" si="78"/>
        <v/>
      </c>
      <c r="CE140" s="48" t="str">
        <f t="shared" si="79"/>
        <v/>
      </c>
      <c r="CF140" s="48" t="str">
        <f t="shared" si="80"/>
        <v/>
      </c>
      <c r="CG140" s="48" t="str">
        <f t="shared" si="81"/>
        <v/>
      </c>
      <c r="CH140" s="48" t="str">
        <f t="shared" si="82"/>
        <v/>
      </c>
      <c r="CI140" s="48" t="str">
        <f t="shared" si="83"/>
        <v/>
      </c>
      <c r="CJ140" s="48" t="str">
        <f t="shared" si="84"/>
        <v/>
      </c>
      <c r="CK140" s="48" t="str">
        <f t="shared" si="85"/>
        <v/>
      </c>
      <c r="CL140" s="48" t="str">
        <f t="shared" si="86"/>
        <v/>
      </c>
    </row>
    <row r="141" spans="1:90" ht="12" customHeight="1" thickBot="1" x14ac:dyDescent="0.3">
      <c r="A141" s="116"/>
      <c r="B141" s="160"/>
      <c r="C141" s="105"/>
      <c r="D141" s="14" t="s">
        <v>19</v>
      </c>
      <c r="E141" s="73"/>
      <c r="F141" s="74"/>
      <c r="G141" s="74"/>
      <c r="H141" s="75"/>
      <c r="I141" s="76"/>
      <c r="J141" s="73"/>
      <c r="K141" s="74"/>
      <c r="L141" s="74"/>
      <c r="M141" s="75"/>
      <c r="N141" s="76"/>
      <c r="O141" s="57"/>
      <c r="P141" s="58"/>
      <c r="Q141" s="58"/>
      <c r="R141" s="59"/>
      <c r="S141" s="60"/>
      <c r="T141" s="57"/>
      <c r="U141" s="58"/>
      <c r="V141" s="58"/>
      <c r="W141" s="59"/>
      <c r="X141" s="60"/>
      <c r="Y141" s="77"/>
      <c r="Z141" s="58"/>
      <c r="AA141" s="58"/>
      <c r="AB141" s="59"/>
      <c r="AC141" s="60"/>
      <c r="AD141" s="57"/>
      <c r="AE141" s="58"/>
      <c r="AF141" s="62"/>
      <c r="AG141" s="63"/>
      <c r="AH141" s="60"/>
      <c r="AI141" s="57"/>
      <c r="AJ141" s="58"/>
      <c r="AK141" s="58"/>
      <c r="AL141" s="64"/>
      <c r="AM141" s="60"/>
      <c r="AN141" s="57"/>
      <c r="AO141" s="58"/>
      <c r="AP141" s="58"/>
      <c r="AQ141" s="64"/>
      <c r="AR141" s="60"/>
      <c r="AS141" s="57"/>
      <c r="AT141" s="58"/>
      <c r="AU141" s="58"/>
      <c r="AV141" s="64"/>
      <c r="AW141" s="60"/>
      <c r="AX141" s="57"/>
      <c r="AY141" s="58"/>
      <c r="AZ141" s="58"/>
      <c r="BA141" s="64"/>
      <c r="BB141" s="60"/>
      <c r="BC141" s="57"/>
      <c r="BD141" s="58"/>
      <c r="BE141" s="58"/>
      <c r="BF141" s="64"/>
      <c r="BG141" s="60"/>
      <c r="BH141" s="57"/>
      <c r="BI141" s="58"/>
      <c r="BJ141" s="58"/>
      <c r="BK141" s="64"/>
      <c r="BL141" s="60"/>
      <c r="BM141" s="159"/>
      <c r="BN141" s="48">
        <v>0</v>
      </c>
      <c r="BO141" s="48" t="str">
        <f t="shared" si="63"/>
        <v/>
      </c>
      <c r="BP141" s="48" t="str">
        <f t="shared" si="64"/>
        <v/>
      </c>
      <c r="BQ141" s="48" t="str">
        <f t="shared" si="65"/>
        <v/>
      </c>
      <c r="BR141" s="48" t="str">
        <f t="shared" si="66"/>
        <v/>
      </c>
      <c r="BS141" s="48" t="str">
        <f t="shared" si="67"/>
        <v/>
      </c>
      <c r="BT141" s="48" t="str">
        <f t="shared" si="68"/>
        <v/>
      </c>
      <c r="BU141" s="48" t="str">
        <f t="shared" si="69"/>
        <v/>
      </c>
      <c r="BV141" s="48" t="str">
        <f t="shared" si="70"/>
        <v/>
      </c>
      <c r="BW141" s="48" t="str">
        <f t="shared" si="71"/>
        <v/>
      </c>
      <c r="BX141" s="48" t="str">
        <f t="shared" si="72"/>
        <v/>
      </c>
      <c r="BY141" s="48" t="str">
        <f t="shared" si="73"/>
        <v/>
      </c>
      <c r="BZ141" s="48" t="str">
        <f t="shared" si="74"/>
        <v/>
      </c>
      <c r="CA141" s="48">
        <f t="shared" si="75"/>
        <v>0</v>
      </c>
      <c r="CB141" s="48">
        <f t="shared" si="76"/>
        <v>0</v>
      </c>
      <c r="CC141" s="48">
        <f t="shared" si="77"/>
        <v>0</v>
      </c>
      <c r="CD141" s="48">
        <f t="shared" si="78"/>
        <v>0</v>
      </c>
      <c r="CE141" s="48">
        <f t="shared" si="79"/>
        <v>0</v>
      </c>
      <c r="CF141" s="48">
        <f t="shared" si="80"/>
        <v>0</v>
      </c>
      <c r="CG141" s="48">
        <f t="shared" si="81"/>
        <v>0</v>
      </c>
      <c r="CH141" s="48">
        <f t="shared" si="82"/>
        <v>0</v>
      </c>
      <c r="CI141" s="48">
        <f t="shared" si="83"/>
        <v>0</v>
      </c>
      <c r="CJ141" s="48">
        <f t="shared" si="84"/>
        <v>0</v>
      </c>
      <c r="CK141" s="48">
        <f t="shared" si="85"/>
        <v>0</v>
      </c>
      <c r="CL141" s="48">
        <f t="shared" si="86"/>
        <v>0</v>
      </c>
    </row>
    <row r="142" spans="1:90" ht="12" customHeight="1" x14ac:dyDescent="0.25">
      <c r="A142" s="116"/>
      <c r="B142" s="152">
        <v>8</v>
      </c>
      <c r="C142" s="167"/>
      <c r="D142" s="13" t="s">
        <v>17</v>
      </c>
      <c r="E142" s="70"/>
      <c r="F142" s="71"/>
      <c r="G142" s="71"/>
      <c r="H142" s="50"/>
      <c r="I142" s="72"/>
      <c r="J142" s="70"/>
      <c r="K142" s="71"/>
      <c r="L142" s="71"/>
      <c r="M142" s="50"/>
      <c r="N142" s="72"/>
      <c r="O142" s="53"/>
      <c r="P142" s="52"/>
      <c r="Q142" s="52"/>
      <c r="R142" s="51"/>
      <c r="S142" s="54"/>
      <c r="T142" s="55"/>
      <c r="U142" s="52"/>
      <c r="V142" s="52"/>
      <c r="W142" s="51"/>
      <c r="X142" s="54"/>
      <c r="Y142" s="53"/>
      <c r="Z142" s="52"/>
      <c r="AA142" s="52"/>
      <c r="AB142" s="51"/>
      <c r="AC142" s="54"/>
      <c r="AD142" s="53"/>
      <c r="AE142" s="52"/>
      <c r="AF142" s="52"/>
      <c r="AG142" s="51"/>
      <c r="AH142" s="54"/>
      <c r="AI142" s="53"/>
      <c r="AJ142" s="52"/>
      <c r="AK142" s="52"/>
      <c r="AL142" s="56"/>
      <c r="AM142" s="54"/>
      <c r="AN142" s="53"/>
      <c r="AO142" s="52"/>
      <c r="AP142" s="52"/>
      <c r="AQ142" s="56"/>
      <c r="AR142" s="54"/>
      <c r="AS142" s="53"/>
      <c r="AT142" s="52"/>
      <c r="AU142" s="52"/>
      <c r="AV142" s="56"/>
      <c r="AW142" s="54"/>
      <c r="AX142" s="53"/>
      <c r="AY142" s="52"/>
      <c r="AZ142" s="52"/>
      <c r="BA142" s="56"/>
      <c r="BB142" s="54"/>
      <c r="BC142" s="53"/>
      <c r="BD142" s="52"/>
      <c r="BE142" s="52"/>
      <c r="BF142" s="56"/>
      <c r="BG142" s="54"/>
      <c r="BH142" s="53"/>
      <c r="BI142" s="52"/>
      <c r="BJ142" s="52"/>
      <c r="BK142" s="56"/>
      <c r="BL142" s="54"/>
      <c r="BM142" s="152"/>
      <c r="BN142" s="48">
        <v>1</v>
      </c>
      <c r="BO142" s="48">
        <f t="shared" si="63"/>
        <v>0</v>
      </c>
      <c r="BP142" s="48">
        <f t="shared" si="64"/>
        <v>0</v>
      </c>
      <c r="BQ142" s="48">
        <f t="shared" si="65"/>
        <v>0</v>
      </c>
      <c r="BR142" s="48">
        <f t="shared" si="66"/>
        <v>0</v>
      </c>
      <c r="BS142" s="48">
        <f t="shared" si="67"/>
        <v>0</v>
      </c>
      <c r="BT142" s="48">
        <f t="shared" si="68"/>
        <v>0</v>
      </c>
      <c r="BU142" s="48">
        <f t="shared" si="69"/>
        <v>0</v>
      </c>
      <c r="BV142" s="48">
        <f t="shared" si="70"/>
        <v>0</v>
      </c>
      <c r="BW142" s="48">
        <f t="shared" si="71"/>
        <v>0</v>
      </c>
      <c r="BX142" s="48">
        <f t="shared" si="72"/>
        <v>0</v>
      </c>
      <c r="BY142" s="48">
        <f t="shared" si="73"/>
        <v>0</v>
      </c>
      <c r="BZ142" s="48">
        <f t="shared" si="74"/>
        <v>0</v>
      </c>
      <c r="CA142" s="48" t="str">
        <f t="shared" si="75"/>
        <v/>
      </c>
      <c r="CB142" s="48" t="str">
        <f t="shared" si="76"/>
        <v/>
      </c>
      <c r="CC142" s="48" t="str">
        <f t="shared" si="77"/>
        <v/>
      </c>
      <c r="CD142" s="48" t="str">
        <f t="shared" si="78"/>
        <v/>
      </c>
      <c r="CE142" s="48" t="str">
        <f t="shared" si="79"/>
        <v/>
      </c>
      <c r="CF142" s="48" t="str">
        <f t="shared" si="80"/>
        <v/>
      </c>
      <c r="CG142" s="48" t="str">
        <f t="shared" si="81"/>
        <v/>
      </c>
      <c r="CH142" s="48" t="str">
        <f t="shared" si="82"/>
        <v/>
      </c>
      <c r="CI142" s="48" t="str">
        <f t="shared" si="83"/>
        <v/>
      </c>
      <c r="CJ142" s="48" t="str">
        <f t="shared" si="84"/>
        <v/>
      </c>
      <c r="CK142" s="48" t="str">
        <f t="shared" si="85"/>
        <v/>
      </c>
      <c r="CL142" s="48" t="str">
        <f t="shared" si="86"/>
        <v/>
      </c>
    </row>
    <row r="143" spans="1:90" ht="12" customHeight="1" thickBot="1" x14ac:dyDescent="0.3">
      <c r="A143" s="116"/>
      <c r="B143" s="160"/>
      <c r="C143" s="105"/>
      <c r="D143" s="14" t="s">
        <v>19</v>
      </c>
      <c r="E143" s="73"/>
      <c r="F143" s="74"/>
      <c r="G143" s="74"/>
      <c r="H143" s="75"/>
      <c r="I143" s="76"/>
      <c r="J143" s="73"/>
      <c r="K143" s="74"/>
      <c r="L143" s="74"/>
      <c r="M143" s="75"/>
      <c r="N143" s="76"/>
      <c r="O143" s="57"/>
      <c r="P143" s="58"/>
      <c r="Q143" s="58"/>
      <c r="R143" s="59"/>
      <c r="S143" s="60"/>
      <c r="T143" s="57"/>
      <c r="U143" s="58"/>
      <c r="V143" s="58"/>
      <c r="W143" s="59"/>
      <c r="X143" s="60"/>
      <c r="Y143" s="77"/>
      <c r="Z143" s="58"/>
      <c r="AA143" s="58"/>
      <c r="AB143" s="59"/>
      <c r="AC143" s="60"/>
      <c r="AD143" s="57"/>
      <c r="AE143" s="58"/>
      <c r="AF143" s="62"/>
      <c r="AG143" s="63"/>
      <c r="AH143" s="60"/>
      <c r="AI143" s="57"/>
      <c r="AJ143" s="58"/>
      <c r="AK143" s="58"/>
      <c r="AL143" s="64"/>
      <c r="AM143" s="60"/>
      <c r="AN143" s="57"/>
      <c r="AO143" s="58"/>
      <c r="AP143" s="58"/>
      <c r="AQ143" s="64"/>
      <c r="AR143" s="60"/>
      <c r="AS143" s="57"/>
      <c r="AT143" s="58"/>
      <c r="AU143" s="58"/>
      <c r="AV143" s="64"/>
      <c r="AW143" s="60"/>
      <c r="AX143" s="57"/>
      <c r="AY143" s="58"/>
      <c r="AZ143" s="58"/>
      <c r="BA143" s="64"/>
      <c r="BB143" s="60"/>
      <c r="BC143" s="57"/>
      <c r="BD143" s="58"/>
      <c r="BE143" s="58"/>
      <c r="BF143" s="64"/>
      <c r="BG143" s="60"/>
      <c r="BH143" s="57"/>
      <c r="BI143" s="58"/>
      <c r="BJ143" s="58"/>
      <c r="BK143" s="64"/>
      <c r="BL143" s="60"/>
      <c r="BM143" s="159"/>
      <c r="BN143" s="48">
        <v>0</v>
      </c>
      <c r="BO143" s="48" t="str">
        <f t="shared" si="63"/>
        <v/>
      </c>
      <c r="BP143" s="48" t="str">
        <f t="shared" si="64"/>
        <v/>
      </c>
      <c r="BQ143" s="48" t="str">
        <f t="shared" si="65"/>
        <v/>
      </c>
      <c r="BR143" s="48" t="str">
        <f t="shared" si="66"/>
        <v/>
      </c>
      <c r="BS143" s="48" t="str">
        <f t="shared" si="67"/>
        <v/>
      </c>
      <c r="BT143" s="48" t="str">
        <f t="shared" si="68"/>
        <v/>
      </c>
      <c r="BU143" s="48" t="str">
        <f t="shared" si="69"/>
        <v/>
      </c>
      <c r="BV143" s="48" t="str">
        <f t="shared" si="70"/>
        <v/>
      </c>
      <c r="BW143" s="48" t="str">
        <f t="shared" si="71"/>
        <v/>
      </c>
      <c r="BX143" s="48" t="str">
        <f t="shared" si="72"/>
        <v/>
      </c>
      <c r="BY143" s="48" t="str">
        <f t="shared" si="73"/>
        <v/>
      </c>
      <c r="BZ143" s="48" t="str">
        <f t="shared" si="74"/>
        <v/>
      </c>
      <c r="CA143" s="48">
        <f t="shared" si="75"/>
        <v>0</v>
      </c>
      <c r="CB143" s="48">
        <f t="shared" si="76"/>
        <v>0</v>
      </c>
      <c r="CC143" s="48">
        <f t="shared" si="77"/>
        <v>0</v>
      </c>
      <c r="CD143" s="48">
        <f t="shared" si="78"/>
        <v>0</v>
      </c>
      <c r="CE143" s="48">
        <f t="shared" si="79"/>
        <v>0</v>
      </c>
      <c r="CF143" s="48">
        <f t="shared" si="80"/>
        <v>0</v>
      </c>
      <c r="CG143" s="48">
        <f t="shared" si="81"/>
        <v>0</v>
      </c>
      <c r="CH143" s="48">
        <f t="shared" si="82"/>
        <v>0</v>
      </c>
      <c r="CI143" s="48">
        <f t="shared" si="83"/>
        <v>0</v>
      </c>
      <c r="CJ143" s="48">
        <f t="shared" si="84"/>
        <v>0</v>
      </c>
      <c r="CK143" s="48">
        <f t="shared" si="85"/>
        <v>0</v>
      </c>
      <c r="CL143" s="48">
        <f t="shared" si="86"/>
        <v>0</v>
      </c>
    </row>
    <row r="144" spans="1:90" ht="12" customHeight="1" x14ac:dyDescent="0.25">
      <c r="A144" s="116"/>
      <c r="B144" s="152">
        <v>9</v>
      </c>
      <c r="C144" s="167"/>
      <c r="D144" s="13" t="s">
        <v>17</v>
      </c>
      <c r="E144" s="70"/>
      <c r="F144" s="71"/>
      <c r="G144" s="71"/>
      <c r="H144" s="50"/>
      <c r="I144" s="72"/>
      <c r="J144" s="70"/>
      <c r="K144" s="71"/>
      <c r="L144" s="71"/>
      <c r="M144" s="50"/>
      <c r="N144" s="72"/>
      <c r="O144" s="53"/>
      <c r="P144" s="52"/>
      <c r="Q144" s="52"/>
      <c r="R144" s="51"/>
      <c r="S144" s="54"/>
      <c r="T144" s="55"/>
      <c r="U144" s="52"/>
      <c r="V144" s="52"/>
      <c r="W144" s="51"/>
      <c r="X144" s="54"/>
      <c r="Y144" s="53"/>
      <c r="Z144" s="52"/>
      <c r="AA144" s="52"/>
      <c r="AB144" s="51"/>
      <c r="AC144" s="54"/>
      <c r="AD144" s="53"/>
      <c r="AE144" s="52"/>
      <c r="AF144" s="52"/>
      <c r="AG144" s="51"/>
      <c r="AH144" s="54"/>
      <c r="AI144" s="53"/>
      <c r="AJ144" s="52"/>
      <c r="AK144" s="52"/>
      <c r="AL144" s="56"/>
      <c r="AM144" s="54"/>
      <c r="AN144" s="53"/>
      <c r="AO144" s="52"/>
      <c r="AP144" s="52"/>
      <c r="AQ144" s="56"/>
      <c r="AR144" s="54"/>
      <c r="AS144" s="53"/>
      <c r="AT144" s="52"/>
      <c r="AU144" s="52"/>
      <c r="AV144" s="56"/>
      <c r="AW144" s="54"/>
      <c r="AX144" s="53"/>
      <c r="AY144" s="52"/>
      <c r="AZ144" s="52"/>
      <c r="BA144" s="56"/>
      <c r="BB144" s="54"/>
      <c r="BC144" s="53"/>
      <c r="BD144" s="52"/>
      <c r="BE144" s="52"/>
      <c r="BF144" s="56"/>
      <c r="BG144" s="54"/>
      <c r="BH144" s="53"/>
      <c r="BI144" s="52"/>
      <c r="BJ144" s="52"/>
      <c r="BK144" s="56"/>
      <c r="BL144" s="54"/>
      <c r="BM144" s="152"/>
      <c r="BN144" s="48">
        <v>1</v>
      </c>
      <c r="BO144" s="48">
        <f t="shared" si="63"/>
        <v>0</v>
      </c>
      <c r="BP144" s="48">
        <f t="shared" si="64"/>
        <v>0</v>
      </c>
      <c r="BQ144" s="48">
        <f t="shared" si="65"/>
        <v>0</v>
      </c>
      <c r="BR144" s="48">
        <f t="shared" si="66"/>
        <v>0</v>
      </c>
      <c r="BS144" s="48">
        <f t="shared" si="67"/>
        <v>0</v>
      </c>
      <c r="BT144" s="48">
        <f t="shared" si="68"/>
        <v>0</v>
      </c>
      <c r="BU144" s="48">
        <f t="shared" si="69"/>
        <v>0</v>
      </c>
      <c r="BV144" s="48">
        <f t="shared" si="70"/>
        <v>0</v>
      </c>
      <c r="BW144" s="48">
        <f t="shared" si="71"/>
        <v>0</v>
      </c>
      <c r="BX144" s="48">
        <f t="shared" si="72"/>
        <v>0</v>
      </c>
      <c r="BY144" s="48">
        <f t="shared" si="73"/>
        <v>0</v>
      </c>
      <c r="BZ144" s="48">
        <f t="shared" si="74"/>
        <v>0</v>
      </c>
      <c r="CA144" s="48" t="str">
        <f t="shared" si="75"/>
        <v/>
      </c>
      <c r="CB144" s="48" t="str">
        <f t="shared" si="76"/>
        <v/>
      </c>
      <c r="CC144" s="48" t="str">
        <f t="shared" si="77"/>
        <v/>
      </c>
      <c r="CD144" s="48" t="str">
        <f t="shared" si="78"/>
        <v/>
      </c>
      <c r="CE144" s="48" t="str">
        <f t="shared" si="79"/>
        <v/>
      </c>
      <c r="CF144" s="48" t="str">
        <f t="shared" si="80"/>
        <v/>
      </c>
      <c r="CG144" s="48" t="str">
        <f t="shared" si="81"/>
        <v/>
      </c>
      <c r="CH144" s="48" t="str">
        <f t="shared" si="82"/>
        <v/>
      </c>
      <c r="CI144" s="48" t="str">
        <f t="shared" si="83"/>
        <v/>
      </c>
      <c r="CJ144" s="48" t="str">
        <f t="shared" si="84"/>
        <v/>
      </c>
      <c r="CK144" s="48" t="str">
        <f t="shared" si="85"/>
        <v/>
      </c>
      <c r="CL144" s="48" t="str">
        <f t="shared" si="86"/>
        <v/>
      </c>
    </row>
    <row r="145" spans="1:90" ht="12" customHeight="1" thickBot="1" x14ac:dyDescent="0.3">
      <c r="A145" s="116"/>
      <c r="B145" s="160"/>
      <c r="C145" s="105"/>
      <c r="D145" s="14" t="s">
        <v>19</v>
      </c>
      <c r="E145" s="73"/>
      <c r="F145" s="74"/>
      <c r="G145" s="74"/>
      <c r="H145" s="75"/>
      <c r="I145" s="76"/>
      <c r="J145" s="73"/>
      <c r="K145" s="74"/>
      <c r="L145" s="74"/>
      <c r="M145" s="75"/>
      <c r="N145" s="76"/>
      <c r="O145" s="57"/>
      <c r="P145" s="58"/>
      <c r="Q145" s="58"/>
      <c r="R145" s="59"/>
      <c r="S145" s="60"/>
      <c r="T145" s="57"/>
      <c r="U145" s="58"/>
      <c r="V145" s="58"/>
      <c r="W145" s="59"/>
      <c r="X145" s="60"/>
      <c r="Y145" s="77"/>
      <c r="Z145" s="58"/>
      <c r="AA145" s="58"/>
      <c r="AB145" s="59"/>
      <c r="AC145" s="60"/>
      <c r="AD145" s="57"/>
      <c r="AE145" s="58"/>
      <c r="AF145" s="62"/>
      <c r="AG145" s="63"/>
      <c r="AH145" s="60"/>
      <c r="AI145" s="57"/>
      <c r="AJ145" s="58"/>
      <c r="AK145" s="58"/>
      <c r="AL145" s="64"/>
      <c r="AM145" s="60"/>
      <c r="AN145" s="57"/>
      <c r="AO145" s="58"/>
      <c r="AP145" s="58"/>
      <c r="AQ145" s="64"/>
      <c r="AR145" s="60"/>
      <c r="AS145" s="57"/>
      <c r="AT145" s="58"/>
      <c r="AU145" s="58"/>
      <c r="AV145" s="64"/>
      <c r="AW145" s="60"/>
      <c r="AX145" s="57"/>
      <c r="AY145" s="58"/>
      <c r="AZ145" s="58"/>
      <c r="BA145" s="64"/>
      <c r="BB145" s="60"/>
      <c r="BC145" s="57"/>
      <c r="BD145" s="58"/>
      <c r="BE145" s="58"/>
      <c r="BF145" s="64"/>
      <c r="BG145" s="60"/>
      <c r="BH145" s="57"/>
      <c r="BI145" s="58"/>
      <c r="BJ145" s="58"/>
      <c r="BK145" s="64"/>
      <c r="BL145" s="60"/>
      <c r="BM145" s="159"/>
      <c r="BN145" s="48">
        <v>0</v>
      </c>
      <c r="BO145" s="48" t="str">
        <f t="shared" si="63"/>
        <v/>
      </c>
      <c r="BP145" s="48" t="str">
        <f t="shared" si="64"/>
        <v/>
      </c>
      <c r="BQ145" s="48" t="str">
        <f t="shared" si="65"/>
        <v/>
      </c>
      <c r="BR145" s="48" t="str">
        <f t="shared" si="66"/>
        <v/>
      </c>
      <c r="BS145" s="48" t="str">
        <f t="shared" si="67"/>
        <v/>
      </c>
      <c r="BT145" s="48" t="str">
        <f t="shared" si="68"/>
        <v/>
      </c>
      <c r="BU145" s="48" t="str">
        <f t="shared" si="69"/>
        <v/>
      </c>
      <c r="BV145" s="48" t="str">
        <f t="shared" si="70"/>
        <v/>
      </c>
      <c r="BW145" s="48" t="str">
        <f t="shared" si="71"/>
        <v/>
      </c>
      <c r="BX145" s="48" t="str">
        <f t="shared" si="72"/>
        <v/>
      </c>
      <c r="BY145" s="48" t="str">
        <f t="shared" si="73"/>
        <v/>
      </c>
      <c r="BZ145" s="48" t="str">
        <f t="shared" si="74"/>
        <v/>
      </c>
      <c r="CA145" s="48">
        <f t="shared" si="75"/>
        <v>0</v>
      </c>
      <c r="CB145" s="48">
        <f t="shared" si="76"/>
        <v>0</v>
      </c>
      <c r="CC145" s="48">
        <f t="shared" si="77"/>
        <v>0</v>
      </c>
      <c r="CD145" s="48">
        <f t="shared" si="78"/>
        <v>0</v>
      </c>
      <c r="CE145" s="48">
        <f t="shared" si="79"/>
        <v>0</v>
      </c>
      <c r="CF145" s="48">
        <f t="shared" si="80"/>
        <v>0</v>
      </c>
      <c r="CG145" s="48">
        <f t="shared" si="81"/>
        <v>0</v>
      </c>
      <c r="CH145" s="48">
        <f t="shared" si="82"/>
        <v>0</v>
      </c>
      <c r="CI145" s="48">
        <f t="shared" si="83"/>
        <v>0</v>
      </c>
      <c r="CJ145" s="48">
        <f t="shared" si="84"/>
        <v>0</v>
      </c>
      <c r="CK145" s="48">
        <f t="shared" si="85"/>
        <v>0</v>
      </c>
      <c r="CL145" s="48">
        <f t="shared" si="86"/>
        <v>0</v>
      </c>
    </row>
    <row r="146" spans="1:90" ht="12" customHeight="1" x14ac:dyDescent="0.25">
      <c r="A146" s="116"/>
      <c r="B146" s="152">
        <v>10</v>
      </c>
      <c r="C146" s="167"/>
      <c r="D146" s="13" t="s">
        <v>17</v>
      </c>
      <c r="E146" s="70"/>
      <c r="F146" s="71"/>
      <c r="G146" s="71"/>
      <c r="H146" s="50"/>
      <c r="I146" s="72"/>
      <c r="J146" s="70"/>
      <c r="K146" s="71"/>
      <c r="L146" s="71"/>
      <c r="M146" s="50"/>
      <c r="N146" s="72"/>
      <c r="O146" s="53"/>
      <c r="P146" s="52"/>
      <c r="Q146" s="52"/>
      <c r="R146" s="51"/>
      <c r="S146" s="54"/>
      <c r="T146" s="55"/>
      <c r="U146" s="52"/>
      <c r="V146" s="52"/>
      <c r="W146" s="51"/>
      <c r="X146" s="54"/>
      <c r="Y146" s="53"/>
      <c r="Z146" s="52"/>
      <c r="AA146" s="52"/>
      <c r="AB146" s="51"/>
      <c r="AC146" s="54"/>
      <c r="AD146" s="53"/>
      <c r="AE146" s="52"/>
      <c r="AF146" s="52"/>
      <c r="AG146" s="51"/>
      <c r="AH146" s="54"/>
      <c r="AI146" s="53"/>
      <c r="AJ146" s="52"/>
      <c r="AK146" s="52"/>
      <c r="AL146" s="56"/>
      <c r="AM146" s="54"/>
      <c r="AN146" s="53"/>
      <c r="AO146" s="52"/>
      <c r="AP146" s="52"/>
      <c r="AQ146" s="56"/>
      <c r="AR146" s="54"/>
      <c r="AS146" s="53"/>
      <c r="AT146" s="52"/>
      <c r="AU146" s="52"/>
      <c r="AV146" s="56"/>
      <c r="AW146" s="54"/>
      <c r="AX146" s="53"/>
      <c r="AY146" s="52"/>
      <c r="AZ146" s="52"/>
      <c r="BA146" s="56"/>
      <c r="BB146" s="54"/>
      <c r="BC146" s="53"/>
      <c r="BD146" s="52"/>
      <c r="BE146" s="52"/>
      <c r="BF146" s="56"/>
      <c r="BG146" s="54"/>
      <c r="BH146" s="53"/>
      <c r="BI146" s="52"/>
      <c r="BJ146" s="52"/>
      <c r="BK146" s="56"/>
      <c r="BL146" s="54"/>
      <c r="BM146" s="152"/>
      <c r="BN146" s="48">
        <v>1</v>
      </c>
      <c r="BO146" s="48">
        <f t="shared" si="63"/>
        <v>0</v>
      </c>
      <c r="BP146" s="48">
        <f t="shared" si="64"/>
        <v>0</v>
      </c>
      <c r="BQ146" s="48">
        <f t="shared" si="65"/>
        <v>0</v>
      </c>
      <c r="BR146" s="48">
        <f t="shared" si="66"/>
        <v>0</v>
      </c>
      <c r="BS146" s="48">
        <f t="shared" si="67"/>
        <v>0</v>
      </c>
      <c r="BT146" s="48">
        <f t="shared" si="68"/>
        <v>0</v>
      </c>
      <c r="BU146" s="48">
        <f t="shared" si="69"/>
        <v>0</v>
      </c>
      <c r="BV146" s="48">
        <f t="shared" si="70"/>
        <v>0</v>
      </c>
      <c r="BW146" s="48">
        <f t="shared" si="71"/>
        <v>0</v>
      </c>
      <c r="BX146" s="48">
        <f t="shared" si="72"/>
        <v>0</v>
      </c>
      <c r="BY146" s="48">
        <f t="shared" si="73"/>
        <v>0</v>
      </c>
      <c r="BZ146" s="48">
        <f t="shared" si="74"/>
        <v>0</v>
      </c>
      <c r="CA146" s="48" t="str">
        <f t="shared" si="75"/>
        <v/>
      </c>
      <c r="CB146" s="48" t="str">
        <f t="shared" si="76"/>
        <v/>
      </c>
      <c r="CC146" s="48" t="str">
        <f t="shared" si="77"/>
        <v/>
      </c>
      <c r="CD146" s="48" t="str">
        <f t="shared" si="78"/>
        <v/>
      </c>
      <c r="CE146" s="48" t="str">
        <f t="shared" si="79"/>
        <v/>
      </c>
      <c r="CF146" s="48" t="str">
        <f t="shared" si="80"/>
        <v/>
      </c>
      <c r="CG146" s="48" t="str">
        <f t="shared" si="81"/>
        <v/>
      </c>
      <c r="CH146" s="48" t="str">
        <f t="shared" si="82"/>
        <v/>
      </c>
      <c r="CI146" s="48" t="str">
        <f t="shared" si="83"/>
        <v/>
      </c>
      <c r="CJ146" s="48" t="str">
        <f t="shared" si="84"/>
        <v/>
      </c>
      <c r="CK146" s="48" t="str">
        <f t="shared" si="85"/>
        <v/>
      </c>
      <c r="CL146" s="48" t="str">
        <f t="shared" si="86"/>
        <v/>
      </c>
    </row>
    <row r="147" spans="1:90" ht="12" customHeight="1" thickBot="1" x14ac:dyDescent="0.3">
      <c r="A147" s="116"/>
      <c r="B147" s="160"/>
      <c r="C147" s="105"/>
      <c r="D147" s="14" t="s">
        <v>19</v>
      </c>
      <c r="E147" s="73"/>
      <c r="F147" s="74"/>
      <c r="G147" s="74"/>
      <c r="H147" s="75"/>
      <c r="I147" s="76"/>
      <c r="J147" s="73"/>
      <c r="K147" s="74"/>
      <c r="L147" s="74"/>
      <c r="M147" s="75"/>
      <c r="N147" s="76"/>
      <c r="O147" s="57"/>
      <c r="P147" s="58"/>
      <c r="Q147" s="58"/>
      <c r="R147" s="59"/>
      <c r="S147" s="60"/>
      <c r="T147" s="57"/>
      <c r="U147" s="58"/>
      <c r="V147" s="58"/>
      <c r="W147" s="59"/>
      <c r="X147" s="60"/>
      <c r="Y147" s="77"/>
      <c r="Z147" s="58"/>
      <c r="AA147" s="58"/>
      <c r="AB147" s="59"/>
      <c r="AC147" s="60"/>
      <c r="AD147" s="57"/>
      <c r="AE147" s="58"/>
      <c r="AF147" s="62"/>
      <c r="AG147" s="63"/>
      <c r="AH147" s="60"/>
      <c r="AI147" s="57"/>
      <c r="AJ147" s="58"/>
      <c r="AK147" s="58"/>
      <c r="AL147" s="64"/>
      <c r="AM147" s="60"/>
      <c r="AN147" s="57"/>
      <c r="AO147" s="58"/>
      <c r="AP147" s="58"/>
      <c r="AQ147" s="64"/>
      <c r="AR147" s="60"/>
      <c r="AS147" s="57"/>
      <c r="AT147" s="58"/>
      <c r="AU147" s="58"/>
      <c r="AV147" s="64"/>
      <c r="AW147" s="60"/>
      <c r="AX147" s="57"/>
      <c r="AY147" s="58"/>
      <c r="AZ147" s="58"/>
      <c r="BA147" s="64"/>
      <c r="BB147" s="60"/>
      <c r="BC147" s="57"/>
      <c r="BD147" s="58"/>
      <c r="BE147" s="58"/>
      <c r="BF147" s="64"/>
      <c r="BG147" s="60"/>
      <c r="BH147" s="57"/>
      <c r="BI147" s="58"/>
      <c r="BJ147" s="58"/>
      <c r="BK147" s="64"/>
      <c r="BL147" s="60"/>
      <c r="BM147" s="159"/>
      <c r="BN147" s="48">
        <v>0</v>
      </c>
      <c r="BO147" s="48" t="str">
        <f t="shared" si="63"/>
        <v/>
      </c>
      <c r="BP147" s="48" t="str">
        <f t="shared" si="64"/>
        <v/>
      </c>
      <c r="BQ147" s="48" t="str">
        <f t="shared" si="65"/>
        <v/>
      </c>
      <c r="BR147" s="48" t="str">
        <f t="shared" si="66"/>
        <v/>
      </c>
      <c r="BS147" s="48" t="str">
        <f t="shared" si="67"/>
        <v/>
      </c>
      <c r="BT147" s="48" t="str">
        <f t="shared" si="68"/>
        <v/>
      </c>
      <c r="BU147" s="48" t="str">
        <f t="shared" si="69"/>
        <v/>
      </c>
      <c r="BV147" s="48" t="str">
        <f t="shared" si="70"/>
        <v/>
      </c>
      <c r="BW147" s="48" t="str">
        <f t="shared" si="71"/>
        <v/>
      </c>
      <c r="BX147" s="48" t="str">
        <f t="shared" si="72"/>
        <v/>
      </c>
      <c r="BY147" s="48" t="str">
        <f t="shared" si="73"/>
        <v/>
      </c>
      <c r="BZ147" s="48" t="str">
        <f t="shared" si="74"/>
        <v/>
      </c>
      <c r="CA147" s="48">
        <f t="shared" si="75"/>
        <v>0</v>
      </c>
      <c r="CB147" s="48">
        <f t="shared" si="76"/>
        <v>0</v>
      </c>
      <c r="CC147" s="48">
        <f t="shared" si="77"/>
        <v>0</v>
      </c>
      <c r="CD147" s="48">
        <f t="shared" si="78"/>
        <v>0</v>
      </c>
      <c r="CE147" s="48">
        <f t="shared" si="79"/>
        <v>0</v>
      </c>
      <c r="CF147" s="48">
        <f t="shared" si="80"/>
        <v>0</v>
      </c>
      <c r="CG147" s="48">
        <f t="shared" si="81"/>
        <v>0</v>
      </c>
      <c r="CH147" s="48">
        <f t="shared" si="82"/>
        <v>0</v>
      </c>
      <c r="CI147" s="48">
        <f t="shared" si="83"/>
        <v>0</v>
      </c>
      <c r="CJ147" s="48">
        <f t="shared" si="84"/>
        <v>0</v>
      </c>
      <c r="CK147" s="48">
        <f t="shared" si="85"/>
        <v>0</v>
      </c>
      <c r="CL147" s="48">
        <f t="shared" si="86"/>
        <v>0</v>
      </c>
    </row>
    <row r="148" spans="1:90" ht="12" customHeight="1" x14ac:dyDescent="0.25">
      <c r="A148" s="116"/>
      <c r="B148" s="9"/>
      <c r="C148" s="19"/>
      <c r="D148" s="20"/>
      <c r="E148" s="21"/>
      <c r="F148" s="22"/>
      <c r="G148" s="22"/>
      <c r="H148" s="23"/>
      <c r="I148" s="24"/>
      <c r="J148" s="21"/>
      <c r="K148" s="22"/>
      <c r="L148" s="22"/>
      <c r="M148" s="23"/>
      <c r="N148" s="24"/>
      <c r="O148" s="25"/>
      <c r="P148" s="26"/>
      <c r="Q148" s="26"/>
      <c r="R148" s="27"/>
      <c r="S148" s="28"/>
      <c r="T148" s="25"/>
      <c r="U148" s="26"/>
      <c r="V148" s="26"/>
      <c r="W148" s="27"/>
      <c r="X148" s="29"/>
      <c r="Y148" s="25"/>
      <c r="Z148" s="26"/>
      <c r="AA148" s="26"/>
      <c r="AB148" s="27"/>
      <c r="AC148" s="29"/>
      <c r="AD148" s="25"/>
      <c r="AE148" s="26"/>
      <c r="AF148" s="26"/>
      <c r="AG148" s="27"/>
      <c r="AH148" s="28"/>
      <c r="AI148" s="25"/>
      <c r="AJ148" s="26"/>
      <c r="AK148" s="26"/>
      <c r="AL148" s="27"/>
      <c r="AM148" s="29"/>
      <c r="AN148" s="25"/>
      <c r="AO148" s="26"/>
      <c r="AP148" s="26"/>
      <c r="AQ148" s="27"/>
      <c r="AR148" s="29"/>
      <c r="AS148" s="25"/>
      <c r="AT148" s="26"/>
      <c r="AU148" s="26"/>
      <c r="AV148" s="27"/>
      <c r="AW148" s="29"/>
      <c r="AX148" s="25"/>
      <c r="AY148" s="26"/>
      <c r="AZ148" s="26"/>
      <c r="BA148" s="27"/>
      <c r="BB148" s="29"/>
      <c r="BC148" s="25"/>
      <c r="BD148" s="26"/>
      <c r="BE148" s="26"/>
      <c r="BF148" s="27"/>
      <c r="BG148" s="29"/>
      <c r="BH148" s="25"/>
      <c r="BI148" s="26"/>
      <c r="BJ148" s="26"/>
      <c r="BK148" s="27"/>
      <c r="BL148" s="29"/>
      <c r="BM148" s="26"/>
    </row>
    <row r="149" spans="1:90" ht="17.2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</row>
    <row r="150" spans="1:90" ht="17.2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</row>
    <row r="151" spans="1:90" ht="17.25" customHeight="1" x14ac:dyDescent="0.25">
      <c r="A151" s="30"/>
      <c r="B151" s="30"/>
      <c r="C151" s="172" t="s">
        <v>22</v>
      </c>
      <c r="D151" s="170"/>
      <c r="E151" s="171">
        <f>SUM(BO10:BO49)+SUM(BO52:BO125)</f>
        <v>3</v>
      </c>
      <c r="F151" s="171"/>
      <c r="G151" s="171"/>
      <c r="H151" s="171"/>
      <c r="I151" s="171"/>
      <c r="J151" s="171">
        <f>SUM(BP10:BP49)+SUM(BP52:BP125)</f>
        <v>11</v>
      </c>
      <c r="K151" s="171"/>
      <c r="L151" s="171"/>
      <c r="M151" s="171"/>
      <c r="N151" s="171"/>
      <c r="O151" s="171">
        <f>SUM(BQ10:BQ49)+SUM(BQ52:BQ125)</f>
        <v>7</v>
      </c>
      <c r="P151" s="171"/>
      <c r="Q151" s="171"/>
      <c r="R151" s="171"/>
      <c r="S151" s="171"/>
      <c r="T151" s="171">
        <f>SUM(BR10:BR49)+SUM(BR52:BR125)</f>
        <v>7</v>
      </c>
      <c r="U151" s="171"/>
      <c r="V151" s="171"/>
      <c r="W151" s="171"/>
      <c r="X151" s="171"/>
      <c r="Y151" s="171">
        <f>SUM(BS10:BS49)+SUM(BS52:BS125)</f>
        <v>8</v>
      </c>
      <c r="Z151" s="171"/>
      <c r="AA151" s="171"/>
      <c r="AB151" s="171"/>
      <c r="AC151" s="171"/>
      <c r="AD151" s="171">
        <f>SUM(BT10:BT49)+SUM(BT52:BT125)</f>
        <v>11</v>
      </c>
      <c r="AE151" s="171"/>
      <c r="AF151" s="171"/>
      <c r="AG151" s="171"/>
      <c r="AH151" s="171"/>
      <c r="AI151" s="171">
        <f>SUM(BU10:BU49)+SUM(BU52:BU125)</f>
        <v>8</v>
      </c>
      <c r="AJ151" s="171"/>
      <c r="AK151" s="171"/>
      <c r="AL151" s="171"/>
      <c r="AM151" s="171"/>
      <c r="AN151" s="171">
        <f>SUM(BV10:BV49)+SUM(BV52:BV125)</f>
        <v>11</v>
      </c>
      <c r="AO151" s="171"/>
      <c r="AP151" s="171"/>
      <c r="AQ151" s="171"/>
      <c r="AR151" s="171"/>
      <c r="AS151" s="171">
        <f>SUM(BW10:BW49)+SUM(BW52:BW125)</f>
        <v>4</v>
      </c>
      <c r="AT151" s="171"/>
      <c r="AU151" s="171"/>
      <c r="AV151" s="171"/>
      <c r="AW151" s="171"/>
      <c r="AX151" s="171">
        <f>SUM(BX10:BX49)+SUM(BX52:BX125)</f>
        <v>10</v>
      </c>
      <c r="AY151" s="171"/>
      <c r="AZ151" s="171"/>
      <c r="BA151" s="171"/>
      <c r="BB151" s="171"/>
      <c r="BC151" s="171">
        <f>SUM(BY10:BY49)+SUM(BY52:BY125)</f>
        <v>10</v>
      </c>
      <c r="BD151" s="171"/>
      <c r="BE151" s="171"/>
      <c r="BF151" s="171"/>
      <c r="BG151" s="171"/>
      <c r="BH151" s="171">
        <f>SUM(BZ10:BZ49)+SUM(BZ52:BZ125)</f>
        <v>8</v>
      </c>
      <c r="BI151" s="171"/>
      <c r="BJ151" s="171"/>
      <c r="BK151" s="171"/>
      <c r="BL151" s="171"/>
      <c r="BM151" s="30"/>
    </row>
    <row r="152" spans="1:90" ht="17.25" customHeight="1" x14ac:dyDescent="0.25">
      <c r="A152" s="30"/>
      <c r="B152" s="30"/>
      <c r="C152" s="172" t="s">
        <v>23</v>
      </c>
      <c r="D152" s="170"/>
      <c r="E152" s="171">
        <f>SUM(CA10:CA49)+SUM(CA52:CA125)</f>
        <v>3</v>
      </c>
      <c r="F152" s="171"/>
      <c r="G152" s="171"/>
      <c r="H152" s="171"/>
      <c r="I152" s="171"/>
      <c r="J152" s="171">
        <f>SUM(CB10:CB49)+SUM(CB52:CB125)</f>
        <v>10</v>
      </c>
      <c r="K152" s="171"/>
      <c r="L152" s="171"/>
      <c r="M152" s="171"/>
      <c r="N152" s="171"/>
      <c r="O152" s="171">
        <f>SUM(CC10:CC49)+SUM(CC52:CC125)</f>
        <v>5</v>
      </c>
      <c r="P152" s="171"/>
      <c r="Q152" s="171"/>
      <c r="R152" s="171"/>
      <c r="S152" s="171"/>
      <c r="T152" s="171">
        <f>SUM(CD10:CD49)+SUM(CD52:CD125)</f>
        <v>1</v>
      </c>
      <c r="U152" s="171"/>
      <c r="V152" s="171"/>
      <c r="W152" s="171"/>
      <c r="X152" s="171"/>
      <c r="Y152" s="171">
        <f>SUM(CE10:CE49)+SUM(CE52:CE125)</f>
        <v>0</v>
      </c>
      <c r="Z152" s="171"/>
      <c r="AA152" s="171"/>
      <c r="AB152" s="171"/>
      <c r="AC152" s="171"/>
      <c r="AD152" s="171">
        <f>SUM(CF10:CF49)+SUM(CF52:CF125)</f>
        <v>0</v>
      </c>
      <c r="AE152" s="171"/>
      <c r="AF152" s="171"/>
      <c r="AG152" s="171"/>
      <c r="AH152" s="171"/>
      <c r="AI152" s="171">
        <f>SUM(CG10:CG49)+SUM(CG52:CG125)</f>
        <v>0</v>
      </c>
      <c r="AJ152" s="171"/>
      <c r="AK152" s="171"/>
      <c r="AL152" s="171"/>
      <c r="AM152" s="171"/>
      <c r="AN152" s="171">
        <f>SUM(CH10:CH49)+SUM(CH52:CH125)</f>
        <v>0</v>
      </c>
      <c r="AO152" s="171"/>
      <c r="AP152" s="171"/>
      <c r="AQ152" s="171"/>
      <c r="AR152" s="171"/>
      <c r="AS152" s="171">
        <f>SUM(CI10:CI49)+SUM(CI52:CI125)</f>
        <v>0</v>
      </c>
      <c r="AT152" s="171"/>
      <c r="AU152" s="171"/>
      <c r="AV152" s="171"/>
      <c r="AW152" s="171"/>
      <c r="AX152" s="171">
        <f>SUM(CJ10:CJ49)+SUM(CJ52:CJ125)</f>
        <v>0</v>
      </c>
      <c r="AY152" s="171"/>
      <c r="AZ152" s="171"/>
      <c r="BA152" s="171"/>
      <c r="BB152" s="171"/>
      <c r="BC152" s="171">
        <f>SUM(CK10:CK49)+SUM(CK52:CK125)</f>
        <v>0</v>
      </c>
      <c r="BD152" s="171"/>
      <c r="BE152" s="171"/>
      <c r="BF152" s="171"/>
      <c r="BG152" s="171"/>
      <c r="BH152" s="171">
        <f>SUM(CL10:CL49)+SUM(CL52:CL125)</f>
        <v>0</v>
      </c>
      <c r="BI152" s="171"/>
      <c r="BJ152" s="171"/>
      <c r="BK152" s="171"/>
      <c r="BL152" s="171"/>
      <c r="BM152" s="30"/>
    </row>
    <row r="153" spans="1:90" ht="17.25" customHeight="1" x14ac:dyDescent="0.25">
      <c r="A153" s="30"/>
      <c r="B153" s="30"/>
      <c r="C153" s="173" t="s">
        <v>24</v>
      </c>
      <c r="D153" s="170"/>
      <c r="E153" s="168">
        <f>E152/E151</f>
        <v>1</v>
      </c>
      <c r="F153" s="169"/>
      <c r="G153" s="169"/>
      <c r="H153" s="169"/>
      <c r="I153" s="170"/>
      <c r="J153" s="168">
        <f>J152/J151</f>
        <v>0.90909090909090906</v>
      </c>
      <c r="K153" s="169"/>
      <c r="L153" s="169"/>
      <c r="M153" s="169"/>
      <c r="N153" s="170"/>
      <c r="O153" s="168">
        <f>O152/O151</f>
        <v>0.7142857142857143</v>
      </c>
      <c r="P153" s="169"/>
      <c r="Q153" s="169"/>
      <c r="R153" s="169"/>
      <c r="S153" s="170"/>
      <c r="T153" s="168">
        <f>T152/T151</f>
        <v>0.14285714285714285</v>
      </c>
      <c r="U153" s="169"/>
      <c r="V153" s="169"/>
      <c r="W153" s="169"/>
      <c r="X153" s="170"/>
      <c r="Y153" s="168">
        <f>Y152/Y151</f>
        <v>0</v>
      </c>
      <c r="Z153" s="169"/>
      <c r="AA153" s="169"/>
      <c r="AB153" s="169"/>
      <c r="AC153" s="170"/>
      <c r="AD153" s="168">
        <f>AD152/AD151</f>
        <v>0</v>
      </c>
      <c r="AE153" s="169"/>
      <c r="AF153" s="169"/>
      <c r="AG153" s="169"/>
      <c r="AH153" s="170"/>
      <c r="AI153" s="168">
        <f>AI152/AI151</f>
        <v>0</v>
      </c>
      <c r="AJ153" s="169"/>
      <c r="AK153" s="169"/>
      <c r="AL153" s="169"/>
      <c r="AM153" s="170"/>
      <c r="AN153" s="168">
        <f>AN152/AN151</f>
        <v>0</v>
      </c>
      <c r="AO153" s="169"/>
      <c r="AP153" s="169"/>
      <c r="AQ153" s="169"/>
      <c r="AR153" s="170"/>
      <c r="AS153" s="168">
        <f>AS152/AS151</f>
        <v>0</v>
      </c>
      <c r="AT153" s="169"/>
      <c r="AU153" s="169"/>
      <c r="AV153" s="169"/>
      <c r="AW153" s="170"/>
      <c r="AX153" s="168">
        <f>AX152/AX151</f>
        <v>0</v>
      </c>
      <c r="AY153" s="169"/>
      <c r="AZ153" s="169"/>
      <c r="BA153" s="169"/>
      <c r="BB153" s="170"/>
      <c r="BC153" s="168">
        <f>BC152/BC151</f>
        <v>0</v>
      </c>
      <c r="BD153" s="169"/>
      <c r="BE153" s="169"/>
      <c r="BF153" s="169"/>
      <c r="BG153" s="170"/>
      <c r="BH153" s="168">
        <f>BH152/BH151</f>
        <v>0</v>
      </c>
      <c r="BI153" s="169"/>
      <c r="BJ153" s="169"/>
      <c r="BK153" s="169"/>
      <c r="BL153" s="170"/>
      <c r="BM153" s="30"/>
    </row>
    <row r="154" spans="1:90" ht="17.25" customHeight="1" x14ac:dyDescent="0.25">
      <c r="C154" s="47"/>
      <c r="D154" s="47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</row>
    <row r="155" spans="1:90" ht="17.25" customHeight="1" x14ac:dyDescent="0.25">
      <c r="C155" s="172" t="s">
        <v>25</v>
      </c>
      <c r="D155" s="170"/>
      <c r="E155" s="171">
        <f>SUM(BO128:BO147)</f>
        <v>1</v>
      </c>
      <c r="F155" s="171"/>
      <c r="G155" s="171"/>
      <c r="H155" s="171"/>
      <c r="I155" s="171"/>
      <c r="J155" s="171">
        <f>SUM(BP128:BP147)</f>
        <v>0</v>
      </c>
      <c r="K155" s="171"/>
      <c r="L155" s="171"/>
      <c r="M155" s="171"/>
      <c r="N155" s="171"/>
      <c r="O155" s="171">
        <f>SUM(BQ128:BQ147)</f>
        <v>0</v>
      </c>
      <c r="P155" s="171"/>
      <c r="Q155" s="171"/>
      <c r="R155" s="171"/>
      <c r="S155" s="171"/>
      <c r="T155" s="171">
        <f>SUM(BR128:BR147)</f>
        <v>0</v>
      </c>
      <c r="U155" s="171"/>
      <c r="V155" s="171"/>
      <c r="W155" s="171"/>
      <c r="X155" s="171"/>
      <c r="Y155" s="171">
        <f>SUM(BS128:BS147)</f>
        <v>0</v>
      </c>
      <c r="Z155" s="171"/>
      <c r="AA155" s="171"/>
      <c r="AB155" s="171"/>
      <c r="AC155" s="171"/>
      <c r="AD155" s="171">
        <f>SUM(BT128:BT147)</f>
        <v>0</v>
      </c>
      <c r="AE155" s="171"/>
      <c r="AF155" s="171"/>
      <c r="AG155" s="171"/>
      <c r="AH155" s="171"/>
      <c r="AI155" s="171">
        <f>SUM(BU128:BU147)</f>
        <v>0</v>
      </c>
      <c r="AJ155" s="171"/>
      <c r="AK155" s="171"/>
      <c r="AL155" s="171"/>
      <c r="AM155" s="171"/>
      <c r="AN155" s="171">
        <f>SUM(BV128:BV147)</f>
        <v>0</v>
      </c>
      <c r="AO155" s="171"/>
      <c r="AP155" s="171"/>
      <c r="AQ155" s="171"/>
      <c r="AR155" s="171"/>
      <c r="AS155" s="171">
        <f>SUM(BW128:BW147)</f>
        <v>0</v>
      </c>
      <c r="AT155" s="171"/>
      <c r="AU155" s="171"/>
      <c r="AV155" s="171"/>
      <c r="AW155" s="171"/>
      <c r="AX155" s="171">
        <f>SUM(BX128:BX147)</f>
        <v>0</v>
      </c>
      <c r="AY155" s="171"/>
      <c r="AZ155" s="171"/>
      <c r="BA155" s="171"/>
      <c r="BB155" s="171"/>
      <c r="BC155" s="171">
        <f>SUM(BY128:BY147)</f>
        <v>0</v>
      </c>
      <c r="BD155" s="171"/>
      <c r="BE155" s="171"/>
      <c r="BF155" s="171"/>
      <c r="BG155" s="171"/>
      <c r="BH155" s="171">
        <f>SUM(BZ128:BZ147)</f>
        <v>0</v>
      </c>
      <c r="BI155" s="171"/>
      <c r="BJ155" s="171"/>
      <c r="BK155" s="171"/>
      <c r="BL155" s="171"/>
    </row>
    <row r="156" spans="1:90" ht="17.25" customHeight="1" x14ac:dyDescent="0.25">
      <c r="C156" s="172" t="s">
        <v>26</v>
      </c>
      <c r="D156" s="170"/>
      <c r="E156" s="171">
        <f>SUM(CA128:CA147)</f>
        <v>1</v>
      </c>
      <c r="F156" s="171"/>
      <c r="G156" s="171"/>
      <c r="H156" s="171"/>
      <c r="I156" s="171"/>
      <c r="J156" s="171">
        <f>SUM(CB128:CB147)</f>
        <v>0</v>
      </c>
      <c r="K156" s="171"/>
      <c r="L156" s="171"/>
      <c r="M156" s="171"/>
      <c r="N156" s="171"/>
      <c r="O156" s="171">
        <f>SUM(CC128:CC147)</f>
        <v>0</v>
      </c>
      <c r="P156" s="171"/>
      <c r="Q156" s="171"/>
      <c r="R156" s="171"/>
      <c r="S156" s="171"/>
      <c r="T156" s="171">
        <f>SUM(CD128:CD147)</f>
        <v>0</v>
      </c>
      <c r="U156" s="171"/>
      <c r="V156" s="171"/>
      <c r="W156" s="171"/>
      <c r="X156" s="171"/>
      <c r="Y156" s="171">
        <f>SUM(CE128:CE147)</f>
        <v>0</v>
      </c>
      <c r="Z156" s="171"/>
      <c r="AA156" s="171"/>
      <c r="AB156" s="171"/>
      <c r="AC156" s="171"/>
      <c r="AD156" s="171">
        <f>SUM(CF128:CF147)</f>
        <v>0</v>
      </c>
      <c r="AE156" s="171"/>
      <c r="AF156" s="171"/>
      <c r="AG156" s="171"/>
      <c r="AH156" s="171"/>
      <c r="AI156" s="171">
        <f>SUM(CG128:CG147)</f>
        <v>0</v>
      </c>
      <c r="AJ156" s="171"/>
      <c r="AK156" s="171"/>
      <c r="AL156" s="171"/>
      <c r="AM156" s="171"/>
      <c r="AN156" s="171">
        <f>SUM(CH128:CH147)</f>
        <v>0</v>
      </c>
      <c r="AO156" s="171"/>
      <c r="AP156" s="171"/>
      <c r="AQ156" s="171"/>
      <c r="AR156" s="171"/>
      <c r="AS156" s="171">
        <f>SUM(CI128:CI147)</f>
        <v>0</v>
      </c>
      <c r="AT156" s="171"/>
      <c r="AU156" s="171"/>
      <c r="AV156" s="171"/>
      <c r="AW156" s="171"/>
      <c r="AX156" s="171">
        <f>SUM(CJ128:CJ147)</f>
        <v>0</v>
      </c>
      <c r="AY156" s="171"/>
      <c r="AZ156" s="171"/>
      <c r="BA156" s="171"/>
      <c r="BB156" s="171"/>
      <c r="BC156" s="171">
        <f>SUM(CK128:CK147)</f>
        <v>0</v>
      </c>
      <c r="BD156" s="171"/>
      <c r="BE156" s="171"/>
      <c r="BF156" s="171"/>
      <c r="BG156" s="171"/>
      <c r="BH156" s="171">
        <f>SUM(CL128:CL147)</f>
        <v>0</v>
      </c>
      <c r="BI156" s="171"/>
      <c r="BJ156" s="171"/>
      <c r="BK156" s="171"/>
      <c r="BL156" s="171"/>
    </row>
    <row r="157" spans="1:90" ht="17.25" customHeight="1" x14ac:dyDescent="0.25">
      <c r="C157" s="173" t="s">
        <v>24</v>
      </c>
      <c r="D157" s="170"/>
      <c r="E157" s="168">
        <f>E156/E155</f>
        <v>1</v>
      </c>
      <c r="F157" s="169"/>
      <c r="G157" s="169"/>
      <c r="H157" s="169"/>
      <c r="I157" s="170"/>
      <c r="J157" s="168" t="e">
        <f>J156/J155</f>
        <v>#DIV/0!</v>
      </c>
      <c r="K157" s="169"/>
      <c r="L157" s="169"/>
      <c r="M157" s="169"/>
      <c r="N157" s="170"/>
      <c r="O157" s="168" t="e">
        <f>O156/O155</f>
        <v>#DIV/0!</v>
      </c>
      <c r="P157" s="169"/>
      <c r="Q157" s="169"/>
      <c r="R157" s="169"/>
      <c r="S157" s="170"/>
      <c r="T157" s="168" t="e">
        <f>T156/T155</f>
        <v>#DIV/0!</v>
      </c>
      <c r="U157" s="169"/>
      <c r="V157" s="169"/>
      <c r="W157" s="169"/>
      <c r="X157" s="170"/>
      <c r="Y157" s="168" t="e">
        <f>Y156/Y155</f>
        <v>#DIV/0!</v>
      </c>
      <c r="Z157" s="169"/>
      <c r="AA157" s="169"/>
      <c r="AB157" s="169"/>
      <c r="AC157" s="170"/>
      <c r="AD157" s="168" t="e">
        <f>AD156/AD155</f>
        <v>#DIV/0!</v>
      </c>
      <c r="AE157" s="169"/>
      <c r="AF157" s="169"/>
      <c r="AG157" s="169"/>
      <c r="AH157" s="170"/>
      <c r="AI157" s="168" t="e">
        <f>AI156/AI155</f>
        <v>#DIV/0!</v>
      </c>
      <c r="AJ157" s="169"/>
      <c r="AK157" s="169"/>
      <c r="AL157" s="169"/>
      <c r="AM157" s="170"/>
      <c r="AN157" s="168" t="e">
        <f>AN156/AN155</f>
        <v>#DIV/0!</v>
      </c>
      <c r="AO157" s="169"/>
      <c r="AP157" s="169"/>
      <c r="AQ157" s="169"/>
      <c r="AR157" s="170"/>
      <c r="AS157" s="168" t="e">
        <f>AS156/AS155</f>
        <v>#DIV/0!</v>
      </c>
      <c r="AT157" s="169"/>
      <c r="AU157" s="169"/>
      <c r="AV157" s="169"/>
      <c r="AW157" s="170"/>
      <c r="AX157" s="168" t="e">
        <f>AX156/AX155</f>
        <v>#DIV/0!</v>
      </c>
      <c r="AY157" s="169"/>
      <c r="AZ157" s="169"/>
      <c r="BA157" s="169"/>
      <c r="BB157" s="170"/>
      <c r="BC157" s="168" t="e">
        <f>BC156/BC155</f>
        <v>#DIV/0!</v>
      </c>
      <c r="BD157" s="169"/>
      <c r="BE157" s="169"/>
      <c r="BF157" s="169"/>
      <c r="BG157" s="170"/>
      <c r="BH157" s="168" t="e">
        <f>BH156/BH155</f>
        <v>#DIV/0!</v>
      </c>
      <c r="BI157" s="169"/>
      <c r="BJ157" s="169"/>
      <c r="BK157" s="169"/>
      <c r="BL157" s="170"/>
    </row>
    <row r="158" spans="1:90" ht="17.25" customHeight="1" x14ac:dyDescent="0.25">
      <c r="C158" s="47"/>
      <c r="D158" s="47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</row>
    <row r="159" spans="1:90" ht="17.25" customHeight="1" x14ac:dyDescent="0.25">
      <c r="A159" s="30"/>
      <c r="B159" s="30"/>
      <c r="C159" s="32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</row>
    <row r="160" spans="1:90" ht="17.25" customHeight="1" x14ac:dyDescent="0.25">
      <c r="A160" s="30"/>
      <c r="B160" s="30"/>
      <c r="C160" s="32"/>
      <c r="D160" s="30"/>
      <c r="E160" s="171" t="s">
        <v>27</v>
      </c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70"/>
      <c r="T160" s="171" t="s">
        <v>28</v>
      </c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70"/>
      <c r="AI160" s="171" t="s">
        <v>29</v>
      </c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70"/>
      <c r="AX160" s="171" t="s">
        <v>30</v>
      </c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70"/>
      <c r="BM160" s="30"/>
    </row>
    <row r="161" spans="1:65" ht="17.25" customHeight="1" x14ac:dyDescent="0.25">
      <c r="A161" s="30"/>
      <c r="B161" s="30"/>
      <c r="C161" s="172" t="s">
        <v>31</v>
      </c>
      <c r="D161" s="170"/>
      <c r="E161" s="171">
        <f t="shared" ref="E161:E162" si="87">SUM(E151:S151)</f>
        <v>21</v>
      </c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70"/>
      <c r="T161" s="171">
        <f t="shared" ref="T161:T162" si="88">SUM(T151:AH151)</f>
        <v>26</v>
      </c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70"/>
      <c r="AI161" s="171">
        <f t="shared" ref="AI161:AI162" si="89">SUM(AI151:AW151)</f>
        <v>23</v>
      </c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70"/>
      <c r="AX161" s="171">
        <f t="shared" ref="AX161:AX162" si="90">SUM(AX151:BL151)</f>
        <v>28</v>
      </c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70"/>
      <c r="BM161" s="30"/>
    </row>
    <row r="162" spans="1:65" ht="17.25" customHeight="1" x14ac:dyDescent="0.25">
      <c r="A162" s="30"/>
      <c r="B162" s="30"/>
      <c r="C162" s="172" t="s">
        <v>32</v>
      </c>
      <c r="D162" s="170"/>
      <c r="E162" s="171">
        <f t="shared" si="87"/>
        <v>18</v>
      </c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70"/>
      <c r="T162" s="171">
        <f t="shared" si="88"/>
        <v>1</v>
      </c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70"/>
      <c r="AI162" s="171">
        <f t="shared" si="89"/>
        <v>0</v>
      </c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70"/>
      <c r="AX162" s="171">
        <f t="shared" si="90"/>
        <v>0</v>
      </c>
      <c r="AY162" s="169"/>
      <c r="AZ162" s="169"/>
      <c r="BA162" s="169"/>
      <c r="BB162" s="169"/>
      <c r="BC162" s="169"/>
      <c r="BD162" s="169"/>
      <c r="BE162" s="169"/>
      <c r="BF162" s="169"/>
      <c r="BG162" s="169"/>
      <c r="BH162" s="169"/>
      <c r="BI162" s="169"/>
      <c r="BJ162" s="169"/>
      <c r="BK162" s="169"/>
      <c r="BL162" s="170"/>
      <c r="BM162" s="30"/>
    </row>
    <row r="163" spans="1:65" ht="17.25" customHeight="1" x14ac:dyDescent="0.25">
      <c r="A163" s="30"/>
      <c r="B163" s="30"/>
      <c r="C163" s="173" t="s">
        <v>33</v>
      </c>
      <c r="D163" s="170"/>
      <c r="E163" s="168">
        <f>E162/E161</f>
        <v>0.8571428571428571</v>
      </c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70"/>
      <c r="T163" s="168">
        <f>T162/T161</f>
        <v>3.8461538461538464E-2</v>
      </c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70"/>
      <c r="AI163" s="168">
        <f>AI162/AI161</f>
        <v>0</v>
      </c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70"/>
      <c r="AX163" s="168">
        <f>AX162/AX161</f>
        <v>0</v>
      </c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  <c r="BI163" s="169"/>
      <c r="BJ163" s="169"/>
      <c r="BK163" s="169"/>
      <c r="BL163" s="170"/>
      <c r="BM163" s="30"/>
    </row>
    <row r="164" spans="1:65" ht="21" customHeight="1" x14ac:dyDescent="0.25">
      <c r="A164" s="33"/>
      <c r="B164" s="34"/>
      <c r="C164" s="35"/>
      <c r="D164" s="35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</row>
    <row r="165" spans="1:65" ht="81.75" customHeight="1" x14ac:dyDescent="0.25">
      <c r="C165" s="174" t="s">
        <v>34</v>
      </c>
      <c r="D165" s="102"/>
      <c r="E165" s="102"/>
      <c r="F165" s="102"/>
      <c r="G165" s="102"/>
      <c r="H165" s="102"/>
      <c r="I165" s="102"/>
      <c r="J165" s="102"/>
      <c r="T165" s="174" t="s">
        <v>34</v>
      </c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</row>
    <row r="166" spans="1:65" ht="18.75" customHeight="1" x14ac:dyDescent="0.25">
      <c r="C166" s="175" t="s">
        <v>35</v>
      </c>
      <c r="D166" s="102"/>
      <c r="E166" s="102"/>
      <c r="F166" s="102"/>
      <c r="G166" s="102"/>
      <c r="H166" s="102"/>
      <c r="I166" s="102"/>
      <c r="J166" s="102"/>
      <c r="U166" s="175" t="s">
        <v>36</v>
      </c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</row>
    <row r="167" spans="1:65" ht="43.5" customHeight="1" x14ac:dyDescent="0.25">
      <c r="C167" s="37" t="s">
        <v>37</v>
      </c>
    </row>
    <row r="168" spans="1:65" ht="31.5" customHeight="1" x14ac:dyDescent="0.5">
      <c r="C168" s="38" t="s">
        <v>38</v>
      </c>
      <c r="D168" s="38"/>
      <c r="AC168" s="39"/>
      <c r="AF168" s="39"/>
      <c r="AG168" s="39"/>
    </row>
    <row r="169" spans="1:65" ht="18.75" customHeight="1" x14ac:dyDescent="0.3">
      <c r="C169" s="38" t="s">
        <v>39</v>
      </c>
      <c r="D169" s="38"/>
      <c r="AF169" s="40"/>
      <c r="AG169" s="40"/>
    </row>
    <row r="170" spans="1:65" ht="18.75" customHeight="1" x14ac:dyDescent="0.3">
      <c r="AF170" s="41"/>
      <c r="AG170" s="41"/>
    </row>
    <row r="171" spans="1:65" ht="25.5" customHeight="1" x14ac:dyDescent="0.35">
      <c r="AF171" s="42"/>
      <c r="AG171" s="42"/>
    </row>
    <row r="172" spans="1:65" ht="15" customHeight="1" x14ac:dyDescent="0.25">
      <c r="C172" s="43" t="str">
        <f>Rotulo!$A$5</f>
        <v>V2-08-07-2020</v>
      </c>
      <c r="D172" s="43"/>
    </row>
    <row r="173" spans="1:65" ht="12" customHeight="1" x14ac:dyDescent="0.25"/>
    <row r="174" spans="1:65" ht="44.25" customHeight="1" x14ac:dyDescent="0.25"/>
    <row r="175" spans="1:65" ht="44.25" customHeight="1" x14ac:dyDescent="0.25"/>
    <row r="176" spans="1:65" ht="44.25" customHeight="1" x14ac:dyDescent="0.25"/>
    <row r="177" ht="44.25" customHeight="1" x14ac:dyDescent="0.25"/>
    <row r="178" ht="44.25" customHeight="1" x14ac:dyDescent="0.25"/>
    <row r="179" ht="44.25" customHeight="1" x14ac:dyDescent="0.25"/>
    <row r="180" ht="44.25" customHeight="1" x14ac:dyDescent="0.25"/>
    <row r="181" ht="44.25" customHeight="1" x14ac:dyDescent="0.25"/>
    <row r="182" ht="44.25" customHeight="1" x14ac:dyDescent="0.25"/>
    <row r="183" ht="44.25" customHeight="1" x14ac:dyDescent="0.25"/>
    <row r="184" ht="44.25" customHeight="1" x14ac:dyDescent="0.25"/>
    <row r="185" ht="44.25" customHeight="1" x14ac:dyDescent="0.25"/>
    <row r="186" ht="44.25" customHeight="1" x14ac:dyDescent="0.25"/>
    <row r="187" ht="44.25" customHeight="1" x14ac:dyDescent="0.25"/>
    <row r="188" ht="44.25" customHeight="1" x14ac:dyDescent="0.25"/>
    <row r="189" ht="44.25" customHeight="1" x14ac:dyDescent="0.25"/>
    <row r="190" ht="44.25" customHeight="1" x14ac:dyDescent="0.25"/>
    <row r="191" ht="44.25" customHeight="1" x14ac:dyDescent="0.25"/>
    <row r="192" ht="44.25" customHeight="1" x14ac:dyDescent="0.25"/>
    <row r="193" ht="44.25" customHeight="1" x14ac:dyDescent="0.25"/>
    <row r="194" ht="44.25" customHeight="1" x14ac:dyDescent="0.25"/>
    <row r="195" ht="44.25" customHeight="1" x14ac:dyDescent="0.25"/>
    <row r="196" ht="44.25" customHeight="1" x14ac:dyDescent="0.25"/>
    <row r="197" ht="44.25" customHeight="1" x14ac:dyDescent="0.25"/>
    <row r="198" ht="44.25" customHeight="1" x14ac:dyDescent="0.25"/>
    <row r="199" ht="44.25" customHeight="1" x14ac:dyDescent="0.25"/>
    <row r="200" ht="44.25" customHeight="1" x14ac:dyDescent="0.25"/>
    <row r="201" ht="44.25" customHeight="1" x14ac:dyDescent="0.25"/>
    <row r="202" ht="44.25" customHeight="1" x14ac:dyDescent="0.25"/>
    <row r="203" ht="44.25" customHeight="1" x14ac:dyDescent="0.25"/>
    <row r="204" ht="44.25" customHeight="1" x14ac:dyDescent="0.25"/>
    <row r="205" ht="44.25" customHeight="1" x14ac:dyDescent="0.25"/>
    <row r="206" ht="44.25" customHeight="1" x14ac:dyDescent="0.25"/>
    <row r="207" ht="44.25" customHeight="1" x14ac:dyDescent="0.25"/>
    <row r="208" ht="44.25" customHeight="1" x14ac:dyDescent="0.25"/>
    <row r="209" ht="44.25" customHeight="1" x14ac:dyDescent="0.25"/>
    <row r="210" ht="44.25" customHeight="1" x14ac:dyDescent="0.25"/>
    <row r="211" ht="44.25" customHeight="1" x14ac:dyDescent="0.25"/>
    <row r="212" ht="44.25" customHeight="1" x14ac:dyDescent="0.25"/>
    <row r="213" ht="44.25" customHeight="1" x14ac:dyDescent="0.25"/>
    <row r="214" ht="44.25" customHeight="1" x14ac:dyDescent="0.25"/>
    <row r="215" ht="44.25" customHeight="1" x14ac:dyDescent="0.25"/>
    <row r="216" ht="44.25" customHeight="1" x14ac:dyDescent="0.25"/>
    <row r="217" ht="44.25" customHeight="1" x14ac:dyDescent="0.25"/>
    <row r="218" ht="44.25" customHeight="1" x14ac:dyDescent="0.25"/>
    <row r="219" ht="44.25" customHeight="1" x14ac:dyDescent="0.25"/>
    <row r="220" ht="44.25" customHeight="1" x14ac:dyDescent="0.25"/>
    <row r="221" ht="44.25" customHeight="1" x14ac:dyDescent="0.25"/>
    <row r="222" ht="44.25" customHeight="1" x14ac:dyDescent="0.25"/>
    <row r="223" ht="44.25" customHeight="1" x14ac:dyDescent="0.25"/>
    <row r="224" ht="44.25" customHeight="1" x14ac:dyDescent="0.25"/>
    <row r="225" ht="44.25" customHeight="1" x14ac:dyDescent="0.25"/>
    <row r="226" ht="44.25" customHeight="1" x14ac:dyDescent="0.25"/>
    <row r="227" ht="44.25" customHeight="1" x14ac:dyDescent="0.25"/>
    <row r="228" ht="44.25" customHeight="1" x14ac:dyDescent="0.25"/>
    <row r="229" ht="44.25" customHeight="1" x14ac:dyDescent="0.25"/>
    <row r="230" ht="44.25" customHeight="1" x14ac:dyDescent="0.25"/>
    <row r="231" ht="44.25" customHeight="1" x14ac:dyDescent="0.25"/>
    <row r="232" ht="44.25" customHeight="1" x14ac:dyDescent="0.25"/>
    <row r="233" ht="44.25" customHeight="1" x14ac:dyDescent="0.25"/>
    <row r="234" ht="44.25" customHeight="1" x14ac:dyDescent="0.25"/>
    <row r="235" ht="44.25" customHeight="1" x14ac:dyDescent="0.25"/>
    <row r="236" ht="44.25" customHeight="1" x14ac:dyDescent="0.25"/>
    <row r="237" ht="44.25" customHeight="1" x14ac:dyDescent="0.25"/>
    <row r="238" ht="44.25" customHeight="1" x14ac:dyDescent="0.25"/>
    <row r="239" ht="44.25" customHeight="1" x14ac:dyDescent="0.25"/>
    <row r="240" ht="44.25" customHeight="1" x14ac:dyDescent="0.25"/>
    <row r="241" ht="44.25" customHeight="1" x14ac:dyDescent="0.25"/>
    <row r="242" ht="44.25" customHeight="1" x14ac:dyDescent="0.25"/>
    <row r="243" ht="44.25" customHeight="1" x14ac:dyDescent="0.25"/>
    <row r="244" ht="44.25" customHeight="1" x14ac:dyDescent="0.25"/>
    <row r="245" ht="44.25" customHeight="1" x14ac:dyDescent="0.25"/>
    <row r="246" ht="44.25" customHeight="1" x14ac:dyDescent="0.25"/>
    <row r="247" ht="44.25" customHeight="1" x14ac:dyDescent="0.25"/>
    <row r="248" ht="44.25" customHeight="1" x14ac:dyDescent="0.25"/>
    <row r="249" ht="44.25" customHeight="1" x14ac:dyDescent="0.25"/>
    <row r="250" ht="44.25" customHeight="1" x14ac:dyDescent="0.25"/>
    <row r="251" ht="44.25" customHeight="1" x14ac:dyDescent="0.25"/>
    <row r="252" ht="44.25" customHeight="1" x14ac:dyDescent="0.25"/>
    <row r="253" ht="44.25" customHeight="1" x14ac:dyDescent="0.25"/>
    <row r="254" ht="44.25" customHeight="1" x14ac:dyDescent="0.25"/>
    <row r="255" ht="44.25" customHeight="1" x14ac:dyDescent="0.25"/>
    <row r="256" ht="44.25" customHeight="1" x14ac:dyDescent="0.25"/>
    <row r="257" ht="44.25" customHeight="1" x14ac:dyDescent="0.25"/>
    <row r="258" ht="44.25" customHeight="1" x14ac:dyDescent="0.25"/>
    <row r="259" ht="44.25" customHeight="1" x14ac:dyDescent="0.25"/>
    <row r="260" ht="44.25" customHeight="1" x14ac:dyDescent="0.25"/>
    <row r="261" ht="44.25" customHeight="1" x14ac:dyDescent="0.25"/>
    <row r="262" ht="44.25" customHeight="1" x14ac:dyDescent="0.25"/>
    <row r="263" ht="44.25" customHeight="1" x14ac:dyDescent="0.25"/>
    <row r="264" ht="44.25" customHeight="1" x14ac:dyDescent="0.25"/>
    <row r="265" ht="44.25" customHeight="1" x14ac:dyDescent="0.25"/>
    <row r="266" ht="44.25" customHeight="1" x14ac:dyDescent="0.25"/>
    <row r="267" ht="44.25" customHeight="1" x14ac:dyDescent="0.25"/>
    <row r="268" ht="44.25" customHeight="1" x14ac:dyDescent="0.25"/>
    <row r="269" ht="44.25" customHeight="1" x14ac:dyDescent="0.25"/>
    <row r="270" ht="44.25" customHeight="1" x14ac:dyDescent="0.25"/>
    <row r="271" ht="44.25" customHeight="1" x14ac:dyDescent="0.25"/>
    <row r="272" ht="44.25" customHeight="1" x14ac:dyDescent="0.25"/>
    <row r="273" ht="44.25" customHeight="1" x14ac:dyDescent="0.25"/>
    <row r="274" ht="44.25" customHeight="1" x14ac:dyDescent="0.25"/>
    <row r="275" ht="44.25" customHeight="1" x14ac:dyDescent="0.25"/>
    <row r="276" ht="44.25" customHeight="1" x14ac:dyDescent="0.25"/>
    <row r="277" ht="44.25" customHeight="1" x14ac:dyDescent="0.25"/>
    <row r="278" ht="44.25" customHeight="1" x14ac:dyDescent="0.25"/>
    <row r="279" ht="44.25" customHeight="1" x14ac:dyDescent="0.25"/>
    <row r="280" ht="44.25" customHeight="1" x14ac:dyDescent="0.25"/>
    <row r="281" ht="44.25" customHeight="1" x14ac:dyDescent="0.25"/>
    <row r="282" ht="44.25" customHeight="1" x14ac:dyDescent="0.25"/>
    <row r="283" ht="44.25" customHeight="1" x14ac:dyDescent="0.25"/>
    <row r="284" ht="44.25" customHeight="1" x14ac:dyDescent="0.25"/>
    <row r="285" ht="44.25" customHeight="1" x14ac:dyDescent="0.25"/>
    <row r="286" ht="44.25" customHeight="1" x14ac:dyDescent="0.25"/>
    <row r="287" ht="44.25" customHeight="1" x14ac:dyDescent="0.25"/>
    <row r="288" ht="44.25" customHeight="1" x14ac:dyDescent="0.25"/>
    <row r="289" ht="44.25" customHeight="1" x14ac:dyDescent="0.25"/>
    <row r="290" ht="44.25" customHeight="1" x14ac:dyDescent="0.25"/>
    <row r="291" ht="44.25" customHeight="1" x14ac:dyDescent="0.25"/>
    <row r="292" ht="44.25" customHeight="1" x14ac:dyDescent="0.25"/>
    <row r="293" ht="44.25" customHeight="1" x14ac:dyDescent="0.25"/>
    <row r="294" ht="44.25" customHeight="1" x14ac:dyDescent="0.25"/>
    <row r="295" ht="44.25" customHeight="1" x14ac:dyDescent="0.25"/>
    <row r="296" ht="44.25" customHeight="1" x14ac:dyDescent="0.25"/>
    <row r="297" ht="44.25" customHeight="1" x14ac:dyDescent="0.25"/>
    <row r="298" ht="44.25" customHeight="1" x14ac:dyDescent="0.25"/>
    <row r="299" ht="44.25" customHeight="1" x14ac:dyDescent="0.25"/>
    <row r="300" ht="44.25" customHeight="1" x14ac:dyDescent="0.25"/>
    <row r="301" ht="44.25" customHeight="1" x14ac:dyDescent="0.25"/>
    <row r="302" ht="44.25" customHeight="1" x14ac:dyDescent="0.25"/>
    <row r="303" ht="44.25" customHeight="1" x14ac:dyDescent="0.25"/>
    <row r="304" ht="44.25" customHeight="1" x14ac:dyDescent="0.25"/>
    <row r="305" ht="44.25" customHeight="1" x14ac:dyDescent="0.25"/>
    <row r="306" ht="44.25" customHeight="1" x14ac:dyDescent="0.25"/>
    <row r="307" ht="44.25" customHeight="1" x14ac:dyDescent="0.25"/>
    <row r="308" ht="44.25" customHeight="1" x14ac:dyDescent="0.25"/>
    <row r="309" ht="44.25" customHeight="1" x14ac:dyDescent="0.25"/>
    <row r="310" ht="44.25" customHeight="1" x14ac:dyDescent="0.25"/>
    <row r="311" ht="44.25" customHeight="1" x14ac:dyDescent="0.25"/>
    <row r="312" ht="44.25" customHeight="1" x14ac:dyDescent="0.25"/>
    <row r="313" ht="44.25" customHeight="1" x14ac:dyDescent="0.25"/>
    <row r="314" ht="44.25" customHeight="1" x14ac:dyDescent="0.25"/>
    <row r="315" ht="44.25" customHeight="1" x14ac:dyDescent="0.25"/>
    <row r="316" ht="44.25" customHeight="1" x14ac:dyDescent="0.25"/>
    <row r="317" ht="44.25" customHeight="1" x14ac:dyDescent="0.25"/>
    <row r="318" ht="44.25" customHeight="1" x14ac:dyDescent="0.25"/>
    <row r="319" ht="44.25" customHeight="1" x14ac:dyDescent="0.25"/>
    <row r="320" ht="44.25" customHeight="1" x14ac:dyDescent="0.25"/>
    <row r="321" ht="44.25" customHeight="1" x14ac:dyDescent="0.25"/>
    <row r="322" ht="44.25" customHeight="1" x14ac:dyDescent="0.25"/>
    <row r="323" ht="44.25" customHeight="1" x14ac:dyDescent="0.25"/>
    <row r="324" ht="44.25" customHeight="1" x14ac:dyDescent="0.25"/>
    <row r="325" ht="44.25" customHeight="1" x14ac:dyDescent="0.25"/>
    <row r="326" ht="44.25" customHeight="1" x14ac:dyDescent="0.25"/>
    <row r="327" ht="44.25" customHeight="1" x14ac:dyDescent="0.25"/>
    <row r="328" ht="44.25" customHeight="1" x14ac:dyDescent="0.25"/>
    <row r="329" ht="44.25" customHeight="1" x14ac:dyDescent="0.25"/>
    <row r="330" ht="44.25" customHeight="1" x14ac:dyDescent="0.25"/>
    <row r="331" ht="44.25" customHeight="1" x14ac:dyDescent="0.25"/>
    <row r="332" ht="44.25" customHeight="1" x14ac:dyDescent="0.25"/>
    <row r="333" ht="44.25" customHeight="1" x14ac:dyDescent="0.25"/>
    <row r="334" ht="44.25" customHeight="1" x14ac:dyDescent="0.25"/>
    <row r="335" ht="44.25" customHeight="1" x14ac:dyDescent="0.25"/>
    <row r="336" ht="44.25" customHeight="1" x14ac:dyDescent="0.25"/>
    <row r="337" ht="44.25" customHeight="1" x14ac:dyDescent="0.25"/>
    <row r="338" ht="44.25" customHeight="1" x14ac:dyDescent="0.25"/>
    <row r="339" ht="44.25" customHeight="1" x14ac:dyDescent="0.25"/>
    <row r="340" ht="44.25" customHeight="1" x14ac:dyDescent="0.25"/>
    <row r="341" ht="44.25" customHeight="1" x14ac:dyDescent="0.25"/>
    <row r="342" ht="44.25" customHeight="1" x14ac:dyDescent="0.25"/>
    <row r="343" ht="44.25" customHeight="1" x14ac:dyDescent="0.25"/>
    <row r="344" ht="44.25" customHeight="1" x14ac:dyDescent="0.25"/>
    <row r="345" ht="44.25" customHeight="1" x14ac:dyDescent="0.25"/>
    <row r="346" ht="44.25" customHeight="1" x14ac:dyDescent="0.25"/>
    <row r="347" ht="44.25" customHeight="1" x14ac:dyDescent="0.25"/>
    <row r="348" ht="44.25" customHeight="1" x14ac:dyDescent="0.25"/>
    <row r="349" ht="44.25" customHeight="1" x14ac:dyDescent="0.25"/>
    <row r="350" ht="44.25" customHeight="1" x14ac:dyDescent="0.25"/>
    <row r="351" ht="44.25" customHeight="1" x14ac:dyDescent="0.25"/>
    <row r="352" ht="44.25" customHeight="1" x14ac:dyDescent="0.25"/>
    <row r="353" ht="44.25" customHeight="1" x14ac:dyDescent="0.25"/>
    <row r="354" ht="44.25" customHeight="1" x14ac:dyDescent="0.25"/>
    <row r="355" ht="44.25" customHeight="1" x14ac:dyDescent="0.25"/>
    <row r="356" ht="44.25" customHeight="1" x14ac:dyDescent="0.25"/>
    <row r="357" ht="44.25" customHeight="1" x14ac:dyDescent="0.25"/>
    <row r="358" ht="44.25" customHeight="1" x14ac:dyDescent="0.25"/>
    <row r="359" ht="44.25" customHeight="1" x14ac:dyDescent="0.25"/>
    <row r="360" ht="44.25" customHeight="1" x14ac:dyDescent="0.25"/>
    <row r="361" ht="44.25" customHeight="1" x14ac:dyDescent="0.25"/>
    <row r="362" ht="44.25" customHeight="1" x14ac:dyDescent="0.25"/>
    <row r="363" ht="44.25" customHeight="1" x14ac:dyDescent="0.25"/>
    <row r="364" ht="44.25" customHeight="1" x14ac:dyDescent="0.25"/>
    <row r="365" ht="44.25" customHeight="1" x14ac:dyDescent="0.25"/>
    <row r="366" ht="44.25" customHeight="1" x14ac:dyDescent="0.25"/>
    <row r="367" ht="44.25" customHeight="1" x14ac:dyDescent="0.25"/>
    <row r="368" ht="44.25" customHeight="1" x14ac:dyDescent="0.25"/>
    <row r="369" ht="44.25" customHeight="1" x14ac:dyDescent="0.25"/>
    <row r="370" ht="44.25" customHeight="1" x14ac:dyDescent="0.25"/>
    <row r="371" ht="44.25" customHeight="1" x14ac:dyDescent="0.25"/>
    <row r="372" ht="44.25" customHeight="1" x14ac:dyDescent="0.25"/>
    <row r="373" ht="44.25" customHeight="1" x14ac:dyDescent="0.25"/>
    <row r="374" ht="44.25" customHeight="1" x14ac:dyDescent="0.25"/>
    <row r="375" ht="44.25" customHeight="1" x14ac:dyDescent="0.25"/>
    <row r="376" ht="44.25" customHeight="1" x14ac:dyDescent="0.25"/>
    <row r="377" ht="44.25" customHeight="1" x14ac:dyDescent="0.25"/>
    <row r="378" ht="44.25" customHeight="1" x14ac:dyDescent="0.25"/>
    <row r="379" ht="44.25" customHeight="1" x14ac:dyDescent="0.25"/>
    <row r="380" ht="44.25" customHeight="1" x14ac:dyDescent="0.25"/>
    <row r="381" ht="44.25" customHeight="1" x14ac:dyDescent="0.25"/>
    <row r="382" ht="44.25" customHeight="1" x14ac:dyDescent="0.25"/>
    <row r="383" ht="44.25" customHeight="1" x14ac:dyDescent="0.25"/>
    <row r="384" ht="44.25" customHeight="1" x14ac:dyDescent="0.25"/>
    <row r="385" ht="44.25" customHeight="1" x14ac:dyDescent="0.25"/>
    <row r="386" ht="44.25" customHeight="1" x14ac:dyDescent="0.25"/>
    <row r="387" ht="44.25" customHeight="1" x14ac:dyDescent="0.25"/>
    <row r="388" ht="44.25" customHeight="1" x14ac:dyDescent="0.25"/>
    <row r="389" ht="44.25" customHeight="1" x14ac:dyDescent="0.25"/>
    <row r="390" ht="44.25" customHeight="1" x14ac:dyDescent="0.25"/>
    <row r="391" ht="44.25" customHeight="1" x14ac:dyDescent="0.25"/>
    <row r="392" ht="44.25" customHeight="1" x14ac:dyDescent="0.25"/>
    <row r="393" ht="44.25" customHeight="1" x14ac:dyDescent="0.25"/>
    <row r="394" ht="44.25" customHeight="1" x14ac:dyDescent="0.25"/>
    <row r="395" ht="44.25" customHeight="1" x14ac:dyDescent="0.25"/>
    <row r="396" ht="44.25" customHeight="1" x14ac:dyDescent="0.25"/>
    <row r="397" ht="44.25" customHeight="1" x14ac:dyDescent="0.25"/>
    <row r="398" ht="44.25" customHeight="1" x14ac:dyDescent="0.25"/>
    <row r="399" ht="44.25" customHeight="1" x14ac:dyDescent="0.25"/>
    <row r="400" ht="44.25" customHeight="1" x14ac:dyDescent="0.25"/>
    <row r="401" ht="44.25" customHeight="1" x14ac:dyDescent="0.25"/>
    <row r="402" ht="44.25" customHeight="1" x14ac:dyDescent="0.25"/>
    <row r="403" ht="44.25" customHeight="1" x14ac:dyDescent="0.25"/>
    <row r="404" ht="44.25" customHeight="1" x14ac:dyDescent="0.25"/>
    <row r="405" ht="44.25" customHeight="1" x14ac:dyDescent="0.25"/>
    <row r="406" ht="44.25" customHeight="1" x14ac:dyDescent="0.25"/>
    <row r="407" ht="44.25" customHeight="1" x14ac:dyDescent="0.25"/>
    <row r="408" ht="44.25" customHeight="1" x14ac:dyDescent="0.25"/>
    <row r="409" ht="44.25" customHeight="1" x14ac:dyDescent="0.25"/>
    <row r="410" ht="44.25" customHeight="1" x14ac:dyDescent="0.25"/>
    <row r="411" ht="44.25" customHeight="1" x14ac:dyDescent="0.25"/>
    <row r="412" ht="44.25" customHeight="1" x14ac:dyDescent="0.25"/>
    <row r="413" ht="44.25" customHeight="1" x14ac:dyDescent="0.25"/>
    <row r="414" ht="44.25" customHeight="1" x14ac:dyDescent="0.25"/>
    <row r="415" ht="44.25" customHeight="1" x14ac:dyDescent="0.25"/>
    <row r="416" ht="44.25" customHeight="1" x14ac:dyDescent="0.25"/>
    <row r="417" ht="44.25" customHeight="1" x14ac:dyDescent="0.25"/>
    <row r="418" ht="44.25" customHeight="1" x14ac:dyDescent="0.25"/>
    <row r="419" ht="44.25" customHeight="1" x14ac:dyDescent="0.25"/>
    <row r="420" ht="44.25" customHeight="1" x14ac:dyDescent="0.25"/>
    <row r="421" ht="44.25" customHeight="1" x14ac:dyDescent="0.25"/>
    <row r="422" ht="44.25" customHeight="1" x14ac:dyDescent="0.25"/>
    <row r="423" ht="44.25" customHeight="1" x14ac:dyDescent="0.25"/>
    <row r="424" ht="44.25" customHeight="1" x14ac:dyDescent="0.25"/>
    <row r="425" ht="44.25" customHeight="1" x14ac:dyDescent="0.25"/>
    <row r="426" ht="44.25" customHeight="1" x14ac:dyDescent="0.25"/>
    <row r="427" ht="44.25" customHeight="1" x14ac:dyDescent="0.25"/>
    <row r="428" ht="44.25" customHeight="1" x14ac:dyDescent="0.25"/>
    <row r="429" ht="44.25" customHeight="1" x14ac:dyDescent="0.25"/>
    <row r="430" ht="44.25" customHeight="1" x14ac:dyDescent="0.25"/>
    <row r="431" ht="44.25" customHeight="1" x14ac:dyDescent="0.25"/>
    <row r="432" ht="44.25" customHeight="1" x14ac:dyDescent="0.25"/>
    <row r="433" ht="44.25" customHeight="1" x14ac:dyDescent="0.25"/>
    <row r="434" ht="44.25" customHeight="1" x14ac:dyDescent="0.25"/>
    <row r="435" ht="44.25" customHeight="1" x14ac:dyDescent="0.25"/>
    <row r="436" ht="44.25" customHeight="1" x14ac:dyDescent="0.25"/>
    <row r="437" ht="44.25" customHeight="1" x14ac:dyDescent="0.25"/>
    <row r="438" ht="44.25" customHeight="1" x14ac:dyDescent="0.25"/>
    <row r="439" ht="44.25" customHeight="1" x14ac:dyDescent="0.25"/>
    <row r="440" ht="44.25" customHeight="1" x14ac:dyDescent="0.25"/>
    <row r="441" ht="44.25" customHeight="1" x14ac:dyDescent="0.25"/>
    <row r="442" ht="44.25" customHeight="1" x14ac:dyDescent="0.25"/>
    <row r="443" ht="44.25" customHeight="1" x14ac:dyDescent="0.25"/>
    <row r="444" ht="44.25" customHeight="1" x14ac:dyDescent="0.25"/>
    <row r="445" ht="44.25" customHeight="1" x14ac:dyDescent="0.25"/>
    <row r="446" ht="44.25" customHeight="1" x14ac:dyDescent="0.25"/>
    <row r="447" ht="44.25" customHeight="1" x14ac:dyDescent="0.25"/>
    <row r="448" ht="44.25" customHeight="1" x14ac:dyDescent="0.25"/>
    <row r="449" ht="44.25" customHeight="1" x14ac:dyDescent="0.25"/>
    <row r="450" ht="44.25" customHeight="1" x14ac:dyDescent="0.25"/>
    <row r="451" ht="44.25" customHeight="1" x14ac:dyDescent="0.25"/>
    <row r="452" ht="44.25" customHeight="1" x14ac:dyDescent="0.25"/>
    <row r="453" ht="44.25" customHeight="1" x14ac:dyDescent="0.25"/>
    <row r="454" ht="44.25" customHeight="1" x14ac:dyDescent="0.25"/>
    <row r="455" ht="44.25" customHeight="1" x14ac:dyDescent="0.25"/>
    <row r="456" ht="44.25" customHeight="1" x14ac:dyDescent="0.25"/>
    <row r="457" ht="44.25" customHeight="1" x14ac:dyDescent="0.25"/>
    <row r="458" ht="44.25" customHeight="1" x14ac:dyDescent="0.25"/>
    <row r="459" ht="44.25" customHeight="1" x14ac:dyDescent="0.25"/>
    <row r="460" ht="44.25" customHeight="1" x14ac:dyDescent="0.25"/>
    <row r="461" ht="44.25" customHeight="1" x14ac:dyDescent="0.25"/>
    <row r="462" ht="44.25" customHeight="1" x14ac:dyDescent="0.25"/>
    <row r="463" ht="44.25" customHeight="1" x14ac:dyDescent="0.25"/>
    <row r="464" ht="44.25" customHeight="1" x14ac:dyDescent="0.25"/>
    <row r="465" ht="44.25" customHeight="1" x14ac:dyDescent="0.25"/>
    <row r="466" ht="44.25" customHeight="1" x14ac:dyDescent="0.25"/>
    <row r="467" ht="44.25" customHeight="1" x14ac:dyDescent="0.25"/>
    <row r="468" ht="44.25" customHeight="1" x14ac:dyDescent="0.25"/>
    <row r="469" ht="44.25" customHeight="1" x14ac:dyDescent="0.25"/>
    <row r="470" ht="44.25" customHeight="1" x14ac:dyDescent="0.25"/>
    <row r="471" ht="44.25" customHeight="1" x14ac:dyDescent="0.25"/>
    <row r="472" ht="44.25" customHeight="1" x14ac:dyDescent="0.25"/>
    <row r="473" ht="44.25" customHeight="1" x14ac:dyDescent="0.25"/>
    <row r="474" ht="44.25" customHeight="1" x14ac:dyDescent="0.25"/>
    <row r="475" ht="44.25" customHeight="1" x14ac:dyDescent="0.25"/>
    <row r="476" ht="44.25" customHeight="1" x14ac:dyDescent="0.25"/>
    <row r="477" ht="44.25" customHeight="1" x14ac:dyDescent="0.25"/>
    <row r="478" ht="44.25" customHeight="1" x14ac:dyDescent="0.25"/>
    <row r="479" ht="44.25" customHeight="1" x14ac:dyDescent="0.25"/>
    <row r="480" ht="44.25" customHeight="1" x14ac:dyDescent="0.25"/>
    <row r="481" ht="44.25" customHeight="1" x14ac:dyDescent="0.25"/>
    <row r="482" ht="44.25" customHeight="1" x14ac:dyDescent="0.25"/>
    <row r="483" ht="44.25" customHeight="1" x14ac:dyDescent="0.25"/>
    <row r="484" ht="44.25" customHeight="1" x14ac:dyDescent="0.25"/>
    <row r="485" ht="44.25" customHeight="1" x14ac:dyDescent="0.25"/>
    <row r="486" ht="44.25" customHeight="1" x14ac:dyDescent="0.25"/>
    <row r="487" ht="44.25" customHeight="1" x14ac:dyDescent="0.25"/>
    <row r="488" ht="44.25" customHeight="1" x14ac:dyDescent="0.25"/>
    <row r="489" ht="44.25" customHeight="1" x14ac:dyDescent="0.25"/>
    <row r="490" ht="44.25" customHeight="1" x14ac:dyDescent="0.25"/>
    <row r="491" ht="44.25" customHeight="1" x14ac:dyDescent="0.25"/>
    <row r="492" ht="44.25" customHeight="1" x14ac:dyDescent="0.25"/>
    <row r="493" ht="44.25" customHeight="1" x14ac:dyDescent="0.25"/>
    <row r="494" ht="44.25" customHeight="1" x14ac:dyDescent="0.25"/>
    <row r="495" ht="44.25" customHeight="1" x14ac:dyDescent="0.25"/>
    <row r="496" ht="44.25" customHeight="1" x14ac:dyDescent="0.25"/>
    <row r="497" ht="44.25" customHeight="1" x14ac:dyDescent="0.25"/>
    <row r="498" ht="44.25" customHeight="1" x14ac:dyDescent="0.25"/>
    <row r="499" ht="44.25" customHeight="1" x14ac:dyDescent="0.25"/>
    <row r="500" ht="44.25" customHeight="1" x14ac:dyDescent="0.25"/>
    <row r="501" ht="44.25" customHeight="1" x14ac:dyDescent="0.25"/>
    <row r="502" ht="44.25" customHeight="1" x14ac:dyDescent="0.25"/>
    <row r="503" ht="44.25" customHeight="1" x14ac:dyDescent="0.25"/>
    <row r="504" ht="44.25" customHeight="1" x14ac:dyDescent="0.25"/>
    <row r="505" ht="44.25" customHeight="1" x14ac:dyDescent="0.25"/>
    <row r="506" ht="44.25" customHeight="1" x14ac:dyDescent="0.25"/>
    <row r="507" ht="44.25" customHeight="1" x14ac:dyDescent="0.25"/>
    <row r="508" ht="44.25" customHeight="1" x14ac:dyDescent="0.25"/>
    <row r="509" ht="44.25" customHeight="1" x14ac:dyDescent="0.25"/>
    <row r="510" ht="44.25" customHeight="1" x14ac:dyDescent="0.25"/>
    <row r="511" ht="44.25" customHeight="1" x14ac:dyDescent="0.25"/>
    <row r="512" ht="44.25" customHeight="1" x14ac:dyDescent="0.25"/>
    <row r="513" ht="44.25" customHeight="1" x14ac:dyDescent="0.25"/>
    <row r="514" ht="44.25" customHeight="1" x14ac:dyDescent="0.25"/>
    <row r="515" ht="44.25" customHeight="1" x14ac:dyDescent="0.25"/>
    <row r="516" ht="44.25" customHeight="1" x14ac:dyDescent="0.25"/>
    <row r="517" ht="44.25" customHeight="1" x14ac:dyDescent="0.25"/>
    <row r="518" ht="44.25" customHeight="1" x14ac:dyDescent="0.25"/>
    <row r="519" ht="44.25" customHeight="1" x14ac:dyDescent="0.25"/>
    <row r="520" ht="44.25" customHeight="1" x14ac:dyDescent="0.25"/>
    <row r="521" ht="44.25" customHeight="1" x14ac:dyDescent="0.25"/>
    <row r="522" ht="44.25" customHeight="1" x14ac:dyDescent="0.25"/>
    <row r="523" ht="44.25" customHeight="1" x14ac:dyDescent="0.25"/>
    <row r="524" ht="44.25" customHeight="1" x14ac:dyDescent="0.25"/>
    <row r="525" ht="44.25" customHeight="1" x14ac:dyDescent="0.25"/>
    <row r="526" ht="44.25" customHeight="1" x14ac:dyDescent="0.25"/>
    <row r="527" ht="44.25" customHeight="1" x14ac:dyDescent="0.25"/>
    <row r="528" ht="44.25" customHeight="1" x14ac:dyDescent="0.25"/>
    <row r="529" ht="44.25" customHeight="1" x14ac:dyDescent="0.25"/>
    <row r="530" ht="44.25" customHeight="1" x14ac:dyDescent="0.25"/>
    <row r="531" ht="44.25" customHeight="1" x14ac:dyDescent="0.25"/>
    <row r="532" ht="44.25" customHeight="1" x14ac:dyDescent="0.25"/>
    <row r="533" ht="44.25" customHeight="1" x14ac:dyDescent="0.25"/>
    <row r="534" ht="44.25" customHeight="1" x14ac:dyDescent="0.25"/>
    <row r="535" ht="44.25" customHeight="1" x14ac:dyDescent="0.25"/>
    <row r="536" ht="44.25" customHeight="1" x14ac:dyDescent="0.25"/>
    <row r="537" ht="44.25" customHeight="1" x14ac:dyDescent="0.25"/>
    <row r="538" ht="44.25" customHeight="1" x14ac:dyDescent="0.25"/>
    <row r="539" ht="44.25" customHeight="1" x14ac:dyDescent="0.25"/>
    <row r="540" ht="44.25" customHeight="1" x14ac:dyDescent="0.25"/>
    <row r="541" ht="44.25" customHeight="1" x14ac:dyDescent="0.25"/>
    <row r="542" ht="44.25" customHeight="1" x14ac:dyDescent="0.25"/>
    <row r="543" ht="44.25" customHeight="1" x14ac:dyDescent="0.25"/>
    <row r="544" ht="44.25" customHeight="1" x14ac:dyDescent="0.25"/>
    <row r="545" ht="44.25" customHeight="1" x14ac:dyDescent="0.25"/>
    <row r="546" ht="44.25" customHeight="1" x14ac:dyDescent="0.25"/>
    <row r="547" ht="44.25" customHeight="1" x14ac:dyDescent="0.25"/>
    <row r="548" ht="44.25" customHeight="1" x14ac:dyDescent="0.25"/>
    <row r="549" ht="44.25" customHeight="1" x14ac:dyDescent="0.25"/>
    <row r="550" ht="44.25" customHeight="1" x14ac:dyDescent="0.25"/>
    <row r="551" ht="44.25" customHeight="1" x14ac:dyDescent="0.25"/>
    <row r="552" ht="44.25" customHeight="1" x14ac:dyDescent="0.25"/>
    <row r="553" ht="44.25" customHeight="1" x14ac:dyDescent="0.25"/>
    <row r="554" ht="44.25" customHeight="1" x14ac:dyDescent="0.25"/>
    <row r="555" ht="44.25" customHeight="1" x14ac:dyDescent="0.25"/>
    <row r="556" ht="44.25" customHeight="1" x14ac:dyDescent="0.25"/>
    <row r="557" ht="44.25" customHeight="1" x14ac:dyDescent="0.25"/>
    <row r="558" ht="44.25" customHeight="1" x14ac:dyDescent="0.25"/>
    <row r="559" ht="44.25" customHeight="1" x14ac:dyDescent="0.25"/>
    <row r="560" ht="44.25" customHeight="1" x14ac:dyDescent="0.25"/>
    <row r="561" ht="44.25" customHeight="1" x14ac:dyDescent="0.25"/>
    <row r="562" ht="44.25" customHeight="1" x14ac:dyDescent="0.25"/>
    <row r="563" ht="44.25" customHeight="1" x14ac:dyDescent="0.25"/>
    <row r="564" ht="44.25" customHeight="1" x14ac:dyDescent="0.25"/>
    <row r="565" ht="44.25" customHeight="1" x14ac:dyDescent="0.25"/>
    <row r="566" ht="44.25" customHeight="1" x14ac:dyDescent="0.25"/>
    <row r="567" ht="44.25" customHeight="1" x14ac:dyDescent="0.25"/>
    <row r="568" ht="44.25" customHeight="1" x14ac:dyDescent="0.25"/>
    <row r="569" ht="44.25" customHeight="1" x14ac:dyDescent="0.25"/>
    <row r="570" ht="44.25" customHeight="1" x14ac:dyDescent="0.25"/>
    <row r="571" ht="44.25" customHeight="1" x14ac:dyDescent="0.25"/>
    <row r="572" ht="44.25" customHeight="1" x14ac:dyDescent="0.25"/>
    <row r="573" ht="44.25" customHeight="1" x14ac:dyDescent="0.25"/>
    <row r="574" ht="44.25" customHeight="1" x14ac:dyDescent="0.25"/>
    <row r="575" ht="44.25" customHeight="1" x14ac:dyDescent="0.25"/>
    <row r="576" ht="44.25" customHeight="1" x14ac:dyDescent="0.25"/>
    <row r="577" ht="44.25" customHeight="1" x14ac:dyDescent="0.25"/>
    <row r="578" ht="44.25" customHeight="1" x14ac:dyDescent="0.25"/>
    <row r="579" ht="44.25" customHeight="1" x14ac:dyDescent="0.25"/>
    <row r="580" ht="44.25" customHeight="1" x14ac:dyDescent="0.25"/>
    <row r="581" ht="44.25" customHeight="1" x14ac:dyDescent="0.25"/>
    <row r="582" ht="44.25" customHeight="1" x14ac:dyDescent="0.25"/>
    <row r="583" ht="44.25" customHeight="1" x14ac:dyDescent="0.25"/>
    <row r="584" ht="44.25" customHeight="1" x14ac:dyDescent="0.25"/>
    <row r="585" ht="44.25" customHeight="1" x14ac:dyDescent="0.25"/>
    <row r="586" ht="44.25" customHeight="1" x14ac:dyDescent="0.25"/>
    <row r="587" ht="44.25" customHeight="1" x14ac:dyDescent="0.25"/>
    <row r="588" ht="44.25" customHeight="1" x14ac:dyDescent="0.25"/>
    <row r="589" ht="44.25" customHeight="1" x14ac:dyDescent="0.25"/>
    <row r="590" ht="44.25" customHeight="1" x14ac:dyDescent="0.25"/>
    <row r="591" ht="44.25" customHeight="1" x14ac:dyDescent="0.25"/>
    <row r="592" ht="44.25" customHeight="1" x14ac:dyDescent="0.25"/>
    <row r="593" ht="44.25" customHeight="1" x14ac:dyDescent="0.25"/>
    <row r="594" ht="44.25" customHeight="1" x14ac:dyDescent="0.25"/>
    <row r="595" ht="44.25" customHeight="1" x14ac:dyDescent="0.25"/>
    <row r="596" ht="44.25" customHeight="1" x14ac:dyDescent="0.25"/>
    <row r="597" ht="44.25" customHeight="1" x14ac:dyDescent="0.25"/>
    <row r="598" ht="44.25" customHeight="1" x14ac:dyDescent="0.25"/>
    <row r="599" ht="44.25" customHeight="1" x14ac:dyDescent="0.25"/>
    <row r="600" ht="44.25" customHeight="1" x14ac:dyDescent="0.25"/>
    <row r="601" ht="44.25" customHeight="1" x14ac:dyDescent="0.25"/>
    <row r="602" ht="44.25" customHeight="1" x14ac:dyDescent="0.25"/>
    <row r="603" ht="44.25" customHeight="1" x14ac:dyDescent="0.25"/>
    <row r="604" ht="44.25" customHeight="1" x14ac:dyDescent="0.25"/>
    <row r="605" ht="44.25" customHeight="1" x14ac:dyDescent="0.25"/>
    <row r="606" ht="44.25" customHeight="1" x14ac:dyDescent="0.25"/>
    <row r="607" ht="44.25" customHeight="1" x14ac:dyDescent="0.25"/>
    <row r="608" ht="44.25" customHeight="1" x14ac:dyDescent="0.25"/>
    <row r="609" ht="44.25" customHeight="1" x14ac:dyDescent="0.25"/>
    <row r="610" ht="44.25" customHeight="1" x14ac:dyDescent="0.25"/>
    <row r="611" ht="44.25" customHeight="1" x14ac:dyDescent="0.25"/>
    <row r="612" ht="44.25" customHeight="1" x14ac:dyDescent="0.25"/>
    <row r="613" ht="44.25" customHeight="1" x14ac:dyDescent="0.25"/>
    <row r="614" ht="44.25" customHeight="1" x14ac:dyDescent="0.25"/>
    <row r="615" ht="44.25" customHeight="1" x14ac:dyDescent="0.25"/>
    <row r="616" ht="44.25" customHeight="1" x14ac:dyDescent="0.25"/>
    <row r="617" ht="44.25" customHeight="1" x14ac:dyDescent="0.25"/>
    <row r="618" ht="44.25" customHeight="1" x14ac:dyDescent="0.25"/>
    <row r="619" ht="44.25" customHeight="1" x14ac:dyDescent="0.25"/>
    <row r="620" ht="44.25" customHeight="1" x14ac:dyDescent="0.25"/>
    <row r="621" ht="44.25" customHeight="1" x14ac:dyDescent="0.25"/>
    <row r="622" ht="44.25" customHeight="1" x14ac:dyDescent="0.25"/>
    <row r="623" ht="44.25" customHeight="1" x14ac:dyDescent="0.25"/>
    <row r="624" ht="44.25" customHeight="1" x14ac:dyDescent="0.25"/>
    <row r="625" ht="44.25" customHeight="1" x14ac:dyDescent="0.25"/>
    <row r="626" ht="44.25" customHeight="1" x14ac:dyDescent="0.25"/>
    <row r="627" ht="44.25" customHeight="1" x14ac:dyDescent="0.25"/>
    <row r="628" ht="44.25" customHeight="1" x14ac:dyDescent="0.25"/>
    <row r="629" ht="44.25" customHeight="1" x14ac:dyDescent="0.25"/>
    <row r="630" ht="44.25" customHeight="1" x14ac:dyDescent="0.25"/>
    <row r="631" ht="44.25" customHeight="1" x14ac:dyDescent="0.25"/>
    <row r="632" ht="44.25" customHeight="1" x14ac:dyDescent="0.25"/>
    <row r="633" ht="44.25" customHeight="1" x14ac:dyDescent="0.25"/>
    <row r="634" ht="44.25" customHeight="1" x14ac:dyDescent="0.25"/>
    <row r="635" ht="44.25" customHeight="1" x14ac:dyDescent="0.25"/>
    <row r="636" ht="44.25" customHeight="1" x14ac:dyDescent="0.25"/>
    <row r="637" ht="44.25" customHeight="1" x14ac:dyDescent="0.25"/>
    <row r="638" ht="44.25" customHeight="1" x14ac:dyDescent="0.25"/>
    <row r="639" ht="44.25" customHeight="1" x14ac:dyDescent="0.25"/>
    <row r="640" ht="44.25" customHeight="1" x14ac:dyDescent="0.25"/>
    <row r="641" ht="44.25" customHeight="1" x14ac:dyDescent="0.25"/>
    <row r="642" ht="44.25" customHeight="1" x14ac:dyDescent="0.25"/>
    <row r="643" ht="44.25" customHeight="1" x14ac:dyDescent="0.25"/>
    <row r="644" ht="44.25" customHeight="1" x14ac:dyDescent="0.25"/>
    <row r="645" ht="44.25" customHeight="1" x14ac:dyDescent="0.25"/>
    <row r="646" ht="44.25" customHeight="1" x14ac:dyDescent="0.25"/>
    <row r="647" ht="44.25" customHeight="1" x14ac:dyDescent="0.25"/>
    <row r="648" ht="44.25" customHeight="1" x14ac:dyDescent="0.25"/>
    <row r="649" ht="44.25" customHeight="1" x14ac:dyDescent="0.25"/>
    <row r="650" ht="44.25" customHeight="1" x14ac:dyDescent="0.25"/>
    <row r="651" ht="44.25" customHeight="1" x14ac:dyDescent="0.25"/>
    <row r="652" ht="44.25" customHeight="1" x14ac:dyDescent="0.25"/>
    <row r="653" ht="44.25" customHeight="1" x14ac:dyDescent="0.25"/>
    <row r="654" ht="44.25" customHeight="1" x14ac:dyDescent="0.25"/>
    <row r="655" ht="44.25" customHeight="1" x14ac:dyDescent="0.25"/>
    <row r="656" ht="44.25" customHeight="1" x14ac:dyDescent="0.25"/>
    <row r="657" ht="44.25" customHeight="1" x14ac:dyDescent="0.25"/>
    <row r="658" ht="44.25" customHeight="1" x14ac:dyDescent="0.25"/>
    <row r="659" ht="44.25" customHeight="1" x14ac:dyDescent="0.25"/>
    <row r="660" ht="44.25" customHeight="1" x14ac:dyDescent="0.25"/>
    <row r="661" ht="44.25" customHeight="1" x14ac:dyDescent="0.25"/>
    <row r="662" ht="44.25" customHeight="1" x14ac:dyDescent="0.25"/>
    <row r="663" ht="44.25" customHeight="1" x14ac:dyDescent="0.25"/>
    <row r="664" ht="44.25" customHeight="1" x14ac:dyDescent="0.25"/>
    <row r="665" ht="44.25" customHeight="1" x14ac:dyDescent="0.25"/>
    <row r="666" ht="44.25" customHeight="1" x14ac:dyDescent="0.25"/>
    <row r="667" ht="44.25" customHeight="1" x14ac:dyDescent="0.25"/>
    <row r="668" ht="44.25" customHeight="1" x14ac:dyDescent="0.25"/>
    <row r="669" ht="44.25" customHeight="1" x14ac:dyDescent="0.25"/>
    <row r="670" ht="44.25" customHeight="1" x14ac:dyDescent="0.25"/>
    <row r="671" ht="44.25" customHeight="1" x14ac:dyDescent="0.25"/>
    <row r="672" ht="44.25" customHeight="1" x14ac:dyDescent="0.25"/>
    <row r="673" ht="44.25" customHeight="1" x14ac:dyDescent="0.25"/>
    <row r="674" ht="44.25" customHeight="1" x14ac:dyDescent="0.25"/>
    <row r="675" ht="44.25" customHeight="1" x14ac:dyDescent="0.25"/>
    <row r="676" ht="44.25" customHeight="1" x14ac:dyDescent="0.25"/>
    <row r="677" ht="44.25" customHeight="1" x14ac:dyDescent="0.25"/>
    <row r="678" ht="44.25" customHeight="1" x14ac:dyDescent="0.25"/>
    <row r="679" ht="44.25" customHeight="1" x14ac:dyDescent="0.25"/>
    <row r="680" ht="44.25" customHeight="1" x14ac:dyDescent="0.25"/>
    <row r="681" ht="44.25" customHeight="1" x14ac:dyDescent="0.25"/>
    <row r="682" ht="44.25" customHeight="1" x14ac:dyDescent="0.25"/>
    <row r="683" ht="44.25" customHeight="1" x14ac:dyDescent="0.25"/>
    <row r="684" ht="44.25" customHeight="1" x14ac:dyDescent="0.25"/>
    <row r="685" ht="44.25" customHeight="1" x14ac:dyDescent="0.25"/>
    <row r="686" ht="44.25" customHeight="1" x14ac:dyDescent="0.25"/>
    <row r="687" ht="44.25" customHeight="1" x14ac:dyDescent="0.25"/>
    <row r="688" ht="44.25" customHeight="1" x14ac:dyDescent="0.25"/>
    <row r="689" ht="44.25" customHeight="1" x14ac:dyDescent="0.25"/>
    <row r="690" ht="44.25" customHeight="1" x14ac:dyDescent="0.25"/>
    <row r="691" ht="44.25" customHeight="1" x14ac:dyDescent="0.25"/>
    <row r="692" ht="44.25" customHeight="1" x14ac:dyDescent="0.25"/>
    <row r="693" ht="44.25" customHeight="1" x14ac:dyDescent="0.25"/>
    <row r="694" ht="44.25" customHeight="1" x14ac:dyDescent="0.25"/>
    <row r="695" ht="44.25" customHeight="1" x14ac:dyDescent="0.25"/>
    <row r="696" ht="44.25" customHeight="1" x14ac:dyDescent="0.25"/>
    <row r="697" ht="44.25" customHeight="1" x14ac:dyDescent="0.25"/>
    <row r="698" ht="44.25" customHeight="1" x14ac:dyDescent="0.25"/>
    <row r="699" ht="44.25" customHeight="1" x14ac:dyDescent="0.25"/>
    <row r="700" ht="44.25" customHeight="1" x14ac:dyDescent="0.25"/>
    <row r="701" ht="44.25" customHeight="1" x14ac:dyDescent="0.25"/>
    <row r="702" ht="44.25" customHeight="1" x14ac:dyDescent="0.25"/>
    <row r="703" ht="44.25" customHeight="1" x14ac:dyDescent="0.25"/>
    <row r="704" ht="44.25" customHeight="1" x14ac:dyDescent="0.25"/>
    <row r="705" ht="44.25" customHeight="1" x14ac:dyDescent="0.25"/>
    <row r="706" ht="44.25" customHeight="1" x14ac:dyDescent="0.25"/>
    <row r="707" ht="44.25" customHeight="1" x14ac:dyDescent="0.25"/>
    <row r="708" ht="44.25" customHeight="1" x14ac:dyDescent="0.25"/>
    <row r="709" ht="44.25" customHeight="1" x14ac:dyDescent="0.25"/>
    <row r="710" ht="44.25" customHeight="1" x14ac:dyDescent="0.25"/>
    <row r="711" ht="44.25" customHeight="1" x14ac:dyDescent="0.25"/>
    <row r="712" ht="44.25" customHeight="1" x14ac:dyDescent="0.25"/>
    <row r="713" ht="44.25" customHeight="1" x14ac:dyDescent="0.25"/>
    <row r="714" ht="44.25" customHeight="1" x14ac:dyDescent="0.25"/>
    <row r="715" ht="44.25" customHeight="1" x14ac:dyDescent="0.25"/>
    <row r="716" ht="44.25" customHeight="1" x14ac:dyDescent="0.25"/>
    <row r="717" ht="44.25" customHeight="1" x14ac:dyDescent="0.25"/>
    <row r="718" ht="44.25" customHeight="1" x14ac:dyDescent="0.25"/>
    <row r="719" ht="44.25" customHeight="1" x14ac:dyDescent="0.25"/>
    <row r="720" ht="44.25" customHeight="1" x14ac:dyDescent="0.25"/>
    <row r="721" ht="44.25" customHeight="1" x14ac:dyDescent="0.25"/>
    <row r="722" ht="44.25" customHeight="1" x14ac:dyDescent="0.25"/>
    <row r="723" ht="44.25" customHeight="1" x14ac:dyDescent="0.25"/>
    <row r="724" ht="44.25" customHeight="1" x14ac:dyDescent="0.25"/>
    <row r="725" ht="44.25" customHeight="1" x14ac:dyDescent="0.25"/>
    <row r="726" ht="44.25" customHeight="1" x14ac:dyDescent="0.25"/>
    <row r="727" ht="44.25" customHeight="1" x14ac:dyDescent="0.25"/>
    <row r="728" ht="44.25" customHeight="1" x14ac:dyDescent="0.25"/>
    <row r="729" ht="44.25" customHeight="1" x14ac:dyDescent="0.25"/>
    <row r="730" ht="44.25" customHeight="1" x14ac:dyDescent="0.25"/>
    <row r="731" ht="44.25" customHeight="1" x14ac:dyDescent="0.25"/>
    <row r="732" ht="44.25" customHeight="1" x14ac:dyDescent="0.25"/>
    <row r="733" ht="44.25" customHeight="1" x14ac:dyDescent="0.25"/>
    <row r="734" ht="44.25" customHeight="1" x14ac:dyDescent="0.25"/>
    <row r="735" ht="44.25" customHeight="1" x14ac:dyDescent="0.25"/>
    <row r="736" ht="44.25" customHeight="1" x14ac:dyDescent="0.25"/>
    <row r="737" ht="44.25" customHeight="1" x14ac:dyDescent="0.25"/>
    <row r="738" ht="44.25" customHeight="1" x14ac:dyDescent="0.25"/>
    <row r="739" ht="44.25" customHeight="1" x14ac:dyDescent="0.25"/>
    <row r="740" ht="44.25" customHeight="1" x14ac:dyDescent="0.25"/>
    <row r="741" ht="44.25" customHeight="1" x14ac:dyDescent="0.25"/>
    <row r="742" ht="44.25" customHeight="1" x14ac:dyDescent="0.25"/>
    <row r="743" ht="44.25" customHeight="1" x14ac:dyDescent="0.25"/>
    <row r="744" ht="44.25" customHeight="1" x14ac:dyDescent="0.25"/>
    <row r="745" ht="44.25" customHeight="1" x14ac:dyDescent="0.25"/>
    <row r="746" ht="44.25" customHeight="1" x14ac:dyDescent="0.25"/>
    <row r="747" ht="44.25" customHeight="1" x14ac:dyDescent="0.25"/>
    <row r="748" ht="44.25" customHeight="1" x14ac:dyDescent="0.25"/>
    <row r="749" ht="44.25" customHeight="1" x14ac:dyDescent="0.25"/>
    <row r="750" ht="44.25" customHeight="1" x14ac:dyDescent="0.25"/>
    <row r="751" ht="44.25" customHeight="1" x14ac:dyDescent="0.25"/>
    <row r="752" ht="44.25" customHeight="1" x14ac:dyDescent="0.25"/>
    <row r="753" ht="44.25" customHeight="1" x14ac:dyDescent="0.25"/>
    <row r="754" ht="44.25" customHeight="1" x14ac:dyDescent="0.25"/>
    <row r="755" ht="44.25" customHeight="1" x14ac:dyDescent="0.25"/>
    <row r="756" ht="44.25" customHeight="1" x14ac:dyDescent="0.25"/>
    <row r="757" ht="44.25" customHeight="1" x14ac:dyDescent="0.25"/>
    <row r="758" ht="44.25" customHeight="1" x14ac:dyDescent="0.25"/>
    <row r="759" ht="44.25" customHeight="1" x14ac:dyDescent="0.25"/>
    <row r="760" ht="44.25" customHeight="1" x14ac:dyDescent="0.25"/>
    <row r="761" ht="44.25" customHeight="1" x14ac:dyDescent="0.25"/>
    <row r="762" ht="44.25" customHeight="1" x14ac:dyDescent="0.25"/>
    <row r="763" ht="44.25" customHeight="1" x14ac:dyDescent="0.25"/>
    <row r="764" ht="44.25" customHeight="1" x14ac:dyDescent="0.25"/>
    <row r="765" ht="44.25" customHeight="1" x14ac:dyDescent="0.25"/>
    <row r="766" ht="44.25" customHeight="1" x14ac:dyDescent="0.25"/>
    <row r="767" ht="44.25" customHeight="1" x14ac:dyDescent="0.25"/>
    <row r="768" ht="44.25" customHeight="1" x14ac:dyDescent="0.25"/>
    <row r="769" ht="44.25" customHeight="1" x14ac:dyDescent="0.25"/>
    <row r="770" ht="44.25" customHeight="1" x14ac:dyDescent="0.25"/>
    <row r="771" ht="44.25" customHeight="1" x14ac:dyDescent="0.25"/>
    <row r="772" ht="44.25" customHeight="1" x14ac:dyDescent="0.25"/>
    <row r="773" ht="44.25" customHeight="1" x14ac:dyDescent="0.25"/>
    <row r="774" ht="44.25" customHeight="1" x14ac:dyDescent="0.25"/>
    <row r="775" ht="44.25" customHeight="1" x14ac:dyDescent="0.25"/>
    <row r="776" ht="44.25" customHeight="1" x14ac:dyDescent="0.25"/>
    <row r="777" ht="44.25" customHeight="1" x14ac:dyDescent="0.25"/>
    <row r="778" ht="44.25" customHeight="1" x14ac:dyDescent="0.25"/>
    <row r="779" ht="44.25" customHeight="1" x14ac:dyDescent="0.25"/>
    <row r="780" ht="44.25" customHeight="1" x14ac:dyDescent="0.25"/>
    <row r="781" ht="44.25" customHeight="1" x14ac:dyDescent="0.25"/>
    <row r="782" ht="44.25" customHeight="1" x14ac:dyDescent="0.25"/>
    <row r="783" ht="44.25" customHeight="1" x14ac:dyDescent="0.25"/>
    <row r="784" ht="44.25" customHeight="1" x14ac:dyDescent="0.25"/>
    <row r="785" ht="44.25" customHeight="1" x14ac:dyDescent="0.25"/>
    <row r="786" ht="44.25" customHeight="1" x14ac:dyDescent="0.25"/>
    <row r="787" ht="44.25" customHeight="1" x14ac:dyDescent="0.25"/>
    <row r="788" ht="44.25" customHeight="1" x14ac:dyDescent="0.25"/>
    <row r="789" ht="44.25" customHeight="1" x14ac:dyDescent="0.25"/>
    <row r="790" ht="44.25" customHeight="1" x14ac:dyDescent="0.25"/>
    <row r="791" ht="44.25" customHeight="1" x14ac:dyDescent="0.25"/>
    <row r="792" ht="44.25" customHeight="1" x14ac:dyDescent="0.25"/>
    <row r="793" ht="44.25" customHeight="1" x14ac:dyDescent="0.25"/>
    <row r="794" ht="44.25" customHeight="1" x14ac:dyDescent="0.25"/>
    <row r="795" ht="44.25" customHeight="1" x14ac:dyDescent="0.25"/>
    <row r="796" ht="44.25" customHeight="1" x14ac:dyDescent="0.25"/>
    <row r="797" ht="44.25" customHeight="1" x14ac:dyDescent="0.25"/>
    <row r="798" ht="44.25" customHeight="1" x14ac:dyDescent="0.25"/>
    <row r="799" ht="44.25" customHeight="1" x14ac:dyDescent="0.25"/>
    <row r="800" ht="44.25" customHeight="1" x14ac:dyDescent="0.25"/>
    <row r="801" ht="44.25" customHeight="1" x14ac:dyDescent="0.25"/>
    <row r="802" ht="44.25" customHeight="1" x14ac:dyDescent="0.25"/>
    <row r="803" ht="44.25" customHeight="1" x14ac:dyDescent="0.25"/>
    <row r="804" ht="44.25" customHeight="1" x14ac:dyDescent="0.25"/>
    <row r="805" ht="44.25" customHeight="1" x14ac:dyDescent="0.25"/>
    <row r="806" ht="44.25" customHeight="1" x14ac:dyDescent="0.25"/>
    <row r="807" ht="44.25" customHeight="1" x14ac:dyDescent="0.25"/>
    <row r="808" ht="44.25" customHeight="1" x14ac:dyDescent="0.25"/>
    <row r="809" ht="44.25" customHeight="1" x14ac:dyDescent="0.25"/>
    <row r="810" ht="44.25" customHeight="1" x14ac:dyDescent="0.25"/>
    <row r="811" ht="44.25" customHeight="1" x14ac:dyDescent="0.25"/>
    <row r="812" ht="44.25" customHeight="1" x14ac:dyDescent="0.25"/>
    <row r="813" ht="44.25" customHeight="1" x14ac:dyDescent="0.25"/>
    <row r="814" ht="44.25" customHeight="1" x14ac:dyDescent="0.25"/>
    <row r="815" ht="44.25" customHeight="1" x14ac:dyDescent="0.25"/>
    <row r="816" ht="44.25" customHeight="1" x14ac:dyDescent="0.25"/>
    <row r="817" ht="44.25" customHeight="1" x14ac:dyDescent="0.25"/>
    <row r="818" ht="44.25" customHeight="1" x14ac:dyDescent="0.25"/>
    <row r="819" ht="44.25" customHeight="1" x14ac:dyDescent="0.25"/>
    <row r="820" ht="44.25" customHeight="1" x14ac:dyDescent="0.25"/>
    <row r="821" ht="44.25" customHeight="1" x14ac:dyDescent="0.25"/>
    <row r="822" ht="44.25" customHeight="1" x14ac:dyDescent="0.25"/>
    <row r="823" ht="44.25" customHeight="1" x14ac:dyDescent="0.25"/>
    <row r="824" ht="44.25" customHeight="1" x14ac:dyDescent="0.25"/>
    <row r="825" ht="44.25" customHeight="1" x14ac:dyDescent="0.25"/>
    <row r="826" ht="44.25" customHeight="1" x14ac:dyDescent="0.25"/>
    <row r="827" ht="44.25" customHeight="1" x14ac:dyDescent="0.25"/>
    <row r="828" ht="44.25" customHeight="1" x14ac:dyDescent="0.25"/>
    <row r="829" ht="44.25" customHeight="1" x14ac:dyDescent="0.25"/>
    <row r="830" ht="44.25" customHeight="1" x14ac:dyDescent="0.25"/>
    <row r="831" ht="44.25" customHeight="1" x14ac:dyDescent="0.25"/>
    <row r="832" ht="44.25" customHeight="1" x14ac:dyDescent="0.25"/>
    <row r="833" ht="44.25" customHeight="1" x14ac:dyDescent="0.25"/>
    <row r="834" ht="44.25" customHeight="1" x14ac:dyDescent="0.25"/>
    <row r="835" ht="44.25" customHeight="1" x14ac:dyDescent="0.25"/>
    <row r="836" ht="44.25" customHeight="1" x14ac:dyDescent="0.25"/>
    <row r="837" ht="44.25" customHeight="1" x14ac:dyDescent="0.25"/>
    <row r="838" ht="44.25" customHeight="1" x14ac:dyDescent="0.25"/>
    <row r="839" ht="44.25" customHeight="1" x14ac:dyDescent="0.25"/>
    <row r="840" ht="44.25" customHeight="1" x14ac:dyDescent="0.25"/>
    <row r="841" ht="44.25" customHeight="1" x14ac:dyDescent="0.25"/>
    <row r="842" ht="44.25" customHeight="1" x14ac:dyDescent="0.25"/>
    <row r="843" ht="44.25" customHeight="1" x14ac:dyDescent="0.25"/>
    <row r="844" ht="44.25" customHeight="1" x14ac:dyDescent="0.25"/>
    <row r="845" ht="44.25" customHeight="1" x14ac:dyDescent="0.25"/>
    <row r="846" ht="44.25" customHeight="1" x14ac:dyDescent="0.25"/>
    <row r="847" ht="44.25" customHeight="1" x14ac:dyDescent="0.25"/>
    <row r="848" ht="44.25" customHeight="1" x14ac:dyDescent="0.25"/>
    <row r="849" ht="44.25" customHeight="1" x14ac:dyDescent="0.25"/>
    <row r="850" ht="44.25" customHeight="1" x14ac:dyDescent="0.25"/>
    <row r="851" ht="44.25" customHeight="1" x14ac:dyDescent="0.25"/>
    <row r="852" ht="44.25" customHeight="1" x14ac:dyDescent="0.25"/>
    <row r="853" ht="44.25" customHeight="1" x14ac:dyDescent="0.25"/>
    <row r="854" ht="44.25" customHeight="1" x14ac:dyDescent="0.25"/>
    <row r="855" ht="44.25" customHeight="1" x14ac:dyDescent="0.25"/>
    <row r="856" ht="44.25" customHeight="1" x14ac:dyDescent="0.25"/>
    <row r="857" ht="44.25" customHeight="1" x14ac:dyDescent="0.25"/>
    <row r="858" ht="44.25" customHeight="1" x14ac:dyDescent="0.25"/>
    <row r="859" ht="44.25" customHeight="1" x14ac:dyDescent="0.25"/>
    <row r="860" ht="44.25" customHeight="1" x14ac:dyDescent="0.25"/>
    <row r="861" ht="44.25" customHeight="1" x14ac:dyDescent="0.25"/>
    <row r="862" ht="44.25" customHeight="1" x14ac:dyDescent="0.25"/>
    <row r="863" ht="44.25" customHeight="1" x14ac:dyDescent="0.25"/>
    <row r="864" ht="44.25" customHeight="1" x14ac:dyDescent="0.25"/>
    <row r="865" ht="44.25" customHeight="1" x14ac:dyDescent="0.25"/>
    <row r="866" ht="44.25" customHeight="1" x14ac:dyDescent="0.25"/>
    <row r="867" ht="44.25" customHeight="1" x14ac:dyDescent="0.25"/>
    <row r="868" ht="44.25" customHeight="1" x14ac:dyDescent="0.25"/>
    <row r="869" ht="44.25" customHeight="1" x14ac:dyDescent="0.25"/>
    <row r="870" ht="44.25" customHeight="1" x14ac:dyDescent="0.25"/>
    <row r="871" ht="44.25" customHeight="1" x14ac:dyDescent="0.25"/>
    <row r="872" ht="44.25" customHeight="1" x14ac:dyDescent="0.25"/>
    <row r="873" ht="44.25" customHeight="1" x14ac:dyDescent="0.25"/>
    <row r="874" ht="44.25" customHeight="1" x14ac:dyDescent="0.25"/>
    <row r="875" ht="44.25" customHeight="1" x14ac:dyDescent="0.25"/>
    <row r="876" ht="44.25" customHeight="1" x14ac:dyDescent="0.25"/>
    <row r="877" ht="44.25" customHeight="1" x14ac:dyDescent="0.25"/>
    <row r="878" ht="44.25" customHeight="1" x14ac:dyDescent="0.25"/>
    <row r="879" ht="44.25" customHeight="1" x14ac:dyDescent="0.25"/>
    <row r="880" ht="44.25" customHeight="1" x14ac:dyDescent="0.25"/>
    <row r="881" ht="44.25" customHeight="1" x14ac:dyDescent="0.25"/>
    <row r="882" ht="44.25" customHeight="1" x14ac:dyDescent="0.25"/>
    <row r="883" ht="44.25" customHeight="1" x14ac:dyDescent="0.25"/>
    <row r="884" ht="44.25" customHeight="1" x14ac:dyDescent="0.25"/>
    <row r="885" ht="44.25" customHeight="1" x14ac:dyDescent="0.25"/>
    <row r="886" ht="44.25" customHeight="1" x14ac:dyDescent="0.25"/>
    <row r="887" ht="44.25" customHeight="1" x14ac:dyDescent="0.25"/>
    <row r="888" ht="44.25" customHeight="1" x14ac:dyDescent="0.25"/>
    <row r="889" ht="44.25" customHeight="1" x14ac:dyDescent="0.25"/>
    <row r="890" ht="44.25" customHeight="1" x14ac:dyDescent="0.25"/>
    <row r="891" ht="44.25" customHeight="1" x14ac:dyDescent="0.25"/>
    <row r="892" ht="44.25" customHeight="1" x14ac:dyDescent="0.25"/>
    <row r="893" ht="44.25" customHeight="1" x14ac:dyDescent="0.25"/>
    <row r="894" ht="44.25" customHeight="1" x14ac:dyDescent="0.25"/>
    <row r="895" ht="44.25" customHeight="1" x14ac:dyDescent="0.25"/>
    <row r="896" ht="44.25" customHeight="1" x14ac:dyDescent="0.25"/>
    <row r="897" ht="44.25" customHeight="1" x14ac:dyDescent="0.25"/>
    <row r="898" ht="44.25" customHeight="1" x14ac:dyDescent="0.25"/>
    <row r="899" ht="44.25" customHeight="1" x14ac:dyDescent="0.25"/>
    <row r="900" ht="44.25" customHeight="1" x14ac:dyDescent="0.25"/>
    <row r="901" ht="44.25" customHeight="1" x14ac:dyDescent="0.25"/>
    <row r="902" ht="44.25" customHeight="1" x14ac:dyDescent="0.25"/>
    <row r="903" ht="44.25" customHeight="1" x14ac:dyDescent="0.25"/>
    <row r="904" ht="44.25" customHeight="1" x14ac:dyDescent="0.25"/>
    <row r="905" ht="44.25" customHeight="1" x14ac:dyDescent="0.25"/>
    <row r="906" ht="44.25" customHeight="1" x14ac:dyDescent="0.25"/>
    <row r="907" ht="44.25" customHeight="1" x14ac:dyDescent="0.25"/>
    <row r="908" ht="44.25" customHeight="1" x14ac:dyDescent="0.25"/>
    <row r="909" ht="44.25" customHeight="1" x14ac:dyDescent="0.25"/>
    <row r="910" ht="44.25" customHeight="1" x14ac:dyDescent="0.25"/>
    <row r="911" ht="44.25" customHeight="1" x14ac:dyDescent="0.25"/>
    <row r="912" ht="44.25" customHeight="1" x14ac:dyDescent="0.25"/>
    <row r="913" ht="44.25" customHeight="1" x14ac:dyDescent="0.25"/>
    <row r="914" ht="44.25" customHeight="1" x14ac:dyDescent="0.25"/>
    <row r="915" ht="44.25" customHeight="1" x14ac:dyDescent="0.25"/>
    <row r="916" ht="44.25" customHeight="1" x14ac:dyDescent="0.25"/>
    <row r="917" ht="44.25" customHeight="1" x14ac:dyDescent="0.25"/>
    <row r="918" ht="44.25" customHeight="1" x14ac:dyDescent="0.25"/>
    <row r="919" ht="44.25" customHeight="1" x14ac:dyDescent="0.25"/>
    <row r="920" ht="44.25" customHeight="1" x14ac:dyDescent="0.25"/>
    <row r="921" ht="44.25" customHeight="1" x14ac:dyDescent="0.25"/>
    <row r="922" ht="44.25" customHeight="1" x14ac:dyDescent="0.25"/>
    <row r="923" ht="44.25" customHeight="1" x14ac:dyDescent="0.25"/>
    <row r="924" ht="44.25" customHeight="1" x14ac:dyDescent="0.25"/>
    <row r="925" ht="44.25" customHeight="1" x14ac:dyDescent="0.25"/>
    <row r="926" ht="44.25" customHeight="1" x14ac:dyDescent="0.25"/>
    <row r="927" ht="44.25" customHeight="1" x14ac:dyDescent="0.25"/>
    <row r="928" ht="44.25" customHeight="1" x14ac:dyDescent="0.25"/>
    <row r="929" ht="44.25" customHeight="1" x14ac:dyDescent="0.25"/>
    <row r="930" ht="44.25" customHeight="1" x14ac:dyDescent="0.25"/>
    <row r="931" ht="44.25" customHeight="1" x14ac:dyDescent="0.25"/>
    <row r="932" ht="44.25" customHeight="1" x14ac:dyDescent="0.25"/>
    <row r="933" ht="44.25" customHeight="1" x14ac:dyDescent="0.25"/>
    <row r="934" ht="44.25" customHeight="1" x14ac:dyDescent="0.25"/>
    <row r="935" ht="44.25" customHeight="1" x14ac:dyDescent="0.25"/>
    <row r="936" ht="44.25" customHeight="1" x14ac:dyDescent="0.25"/>
    <row r="937" ht="44.25" customHeight="1" x14ac:dyDescent="0.25"/>
    <row r="938" ht="44.25" customHeight="1" x14ac:dyDescent="0.25"/>
    <row r="939" ht="44.25" customHeight="1" x14ac:dyDescent="0.25"/>
    <row r="940" ht="44.25" customHeight="1" x14ac:dyDescent="0.25"/>
    <row r="941" ht="44.25" customHeight="1" x14ac:dyDescent="0.25"/>
    <row r="942" ht="44.25" customHeight="1" x14ac:dyDescent="0.25"/>
    <row r="943" ht="44.25" customHeight="1" x14ac:dyDescent="0.25"/>
    <row r="944" ht="44.25" customHeight="1" x14ac:dyDescent="0.25"/>
    <row r="945" ht="44.25" customHeight="1" x14ac:dyDescent="0.25"/>
    <row r="946" ht="44.25" customHeight="1" x14ac:dyDescent="0.25"/>
    <row r="947" ht="44.25" customHeight="1" x14ac:dyDescent="0.25"/>
    <row r="948" ht="44.25" customHeight="1" x14ac:dyDescent="0.25"/>
    <row r="949" ht="44.25" customHeight="1" x14ac:dyDescent="0.25"/>
    <row r="950" ht="44.25" customHeight="1" x14ac:dyDescent="0.25"/>
    <row r="951" ht="44.25" customHeight="1" x14ac:dyDescent="0.25"/>
    <row r="952" ht="44.25" customHeight="1" x14ac:dyDescent="0.25"/>
    <row r="953" ht="44.25" customHeight="1" x14ac:dyDescent="0.25"/>
    <row r="954" ht="44.25" customHeight="1" x14ac:dyDescent="0.25"/>
    <row r="955" ht="44.25" customHeight="1" x14ac:dyDescent="0.25"/>
    <row r="956" ht="44.25" customHeight="1" x14ac:dyDescent="0.25"/>
    <row r="957" ht="44.25" customHeight="1" x14ac:dyDescent="0.25"/>
    <row r="958" ht="44.25" customHeight="1" x14ac:dyDescent="0.25"/>
    <row r="959" ht="44.25" customHeight="1" x14ac:dyDescent="0.25"/>
    <row r="960" ht="44.25" customHeight="1" x14ac:dyDescent="0.25"/>
    <row r="961" ht="44.25" customHeight="1" x14ac:dyDescent="0.25"/>
    <row r="962" ht="44.25" customHeight="1" x14ac:dyDescent="0.25"/>
    <row r="963" ht="44.25" customHeight="1" x14ac:dyDescent="0.25"/>
    <row r="964" ht="44.25" customHeight="1" x14ac:dyDescent="0.25"/>
    <row r="965" ht="44.25" customHeight="1" x14ac:dyDescent="0.25"/>
    <row r="966" ht="44.25" customHeight="1" x14ac:dyDescent="0.25"/>
    <row r="967" ht="44.25" customHeight="1" x14ac:dyDescent="0.25"/>
    <row r="968" ht="44.25" customHeight="1" x14ac:dyDescent="0.25"/>
    <row r="969" ht="44.25" customHeight="1" x14ac:dyDescent="0.25"/>
    <row r="970" ht="44.25" customHeight="1" x14ac:dyDescent="0.25"/>
    <row r="971" ht="44.25" customHeight="1" x14ac:dyDescent="0.25"/>
    <row r="972" ht="44.25" customHeight="1" x14ac:dyDescent="0.25"/>
    <row r="973" ht="44.25" customHeight="1" x14ac:dyDescent="0.25"/>
    <row r="974" ht="44.25" customHeight="1" x14ac:dyDescent="0.25"/>
    <row r="975" ht="44.25" customHeight="1" x14ac:dyDescent="0.25"/>
    <row r="976" ht="44.25" customHeight="1" x14ac:dyDescent="0.25"/>
    <row r="977" ht="44.25" customHeight="1" x14ac:dyDescent="0.25"/>
    <row r="978" ht="44.25" customHeight="1" x14ac:dyDescent="0.25"/>
    <row r="979" ht="44.25" customHeight="1" x14ac:dyDescent="0.25"/>
    <row r="980" ht="44.25" customHeight="1" x14ac:dyDescent="0.25"/>
    <row r="981" ht="44.25" customHeight="1" x14ac:dyDescent="0.25"/>
    <row r="982" ht="44.25" customHeight="1" x14ac:dyDescent="0.25"/>
    <row r="983" ht="44.25" customHeight="1" x14ac:dyDescent="0.25"/>
    <row r="984" ht="44.25" customHeight="1" x14ac:dyDescent="0.25"/>
    <row r="985" ht="44.25" customHeight="1" x14ac:dyDescent="0.25"/>
    <row r="986" ht="44.25" customHeight="1" x14ac:dyDescent="0.25"/>
    <row r="987" ht="44.25" customHeight="1" x14ac:dyDescent="0.25"/>
    <row r="988" ht="44.25" customHeight="1" x14ac:dyDescent="0.25"/>
    <row r="989" ht="44.25" customHeight="1" x14ac:dyDescent="0.25"/>
    <row r="990" ht="44.25" customHeight="1" x14ac:dyDescent="0.25"/>
    <row r="991" ht="44.25" customHeight="1" x14ac:dyDescent="0.25"/>
    <row r="992" ht="44.25" customHeight="1" x14ac:dyDescent="0.25"/>
    <row r="993" ht="44.25" customHeight="1" x14ac:dyDescent="0.25"/>
    <row r="994" ht="44.25" customHeight="1" x14ac:dyDescent="0.25"/>
    <row r="995" ht="44.25" customHeight="1" x14ac:dyDescent="0.25"/>
    <row r="996" ht="44.25" customHeight="1" x14ac:dyDescent="0.25"/>
    <row r="997" ht="44.25" customHeight="1" x14ac:dyDescent="0.25"/>
    <row r="998" ht="44.25" customHeight="1" x14ac:dyDescent="0.25"/>
    <row r="999" ht="44.25" customHeight="1" x14ac:dyDescent="0.25"/>
    <row r="1000" ht="44.25" customHeight="1" x14ac:dyDescent="0.25"/>
    <row r="1001" ht="44.25" customHeight="1" x14ac:dyDescent="0.25"/>
    <row r="1002" ht="44.25" customHeight="1" x14ac:dyDescent="0.25"/>
    <row r="1003" ht="44.25" customHeight="1" x14ac:dyDescent="0.25"/>
    <row r="1004" ht="44.25" customHeight="1" x14ac:dyDescent="0.25"/>
    <row r="1005" ht="44.25" customHeight="1" x14ac:dyDescent="0.25"/>
    <row r="1006" ht="44.25" customHeight="1" x14ac:dyDescent="0.25"/>
    <row r="1007" ht="44.25" customHeight="1" x14ac:dyDescent="0.25"/>
    <row r="1008" ht="44.25" customHeight="1" x14ac:dyDescent="0.25"/>
    <row r="1009" ht="44.25" customHeight="1" x14ac:dyDescent="0.25"/>
    <row r="1010" ht="44.25" customHeight="1" x14ac:dyDescent="0.25"/>
    <row r="1011" ht="44.25" customHeight="1" x14ac:dyDescent="0.25"/>
    <row r="1012" ht="44.25" customHeight="1" x14ac:dyDescent="0.25"/>
    <row r="1013" ht="44.25" customHeight="1" x14ac:dyDescent="0.25"/>
    <row r="1014" ht="44.25" customHeight="1" x14ac:dyDescent="0.25"/>
    <row r="1015" ht="44.25" customHeight="1" x14ac:dyDescent="0.25"/>
    <row r="1016" ht="44.25" customHeight="1" x14ac:dyDescent="0.25"/>
    <row r="1017" ht="44.25" customHeight="1" x14ac:dyDescent="0.25"/>
    <row r="1018" ht="44.25" customHeight="1" x14ac:dyDescent="0.25"/>
    <row r="1019" ht="44.25" customHeight="1" x14ac:dyDescent="0.25"/>
    <row r="1020" ht="44.25" customHeight="1" x14ac:dyDescent="0.25"/>
    <row r="1021" ht="44.25" customHeight="1" x14ac:dyDescent="0.25"/>
    <row r="1022" ht="44.25" customHeight="1" x14ac:dyDescent="0.25"/>
    <row r="1023" ht="44.25" customHeight="1" x14ac:dyDescent="0.25"/>
    <row r="1024" ht="44.25" customHeight="1" x14ac:dyDescent="0.25"/>
    <row r="1025" ht="44.25" customHeight="1" x14ac:dyDescent="0.25"/>
    <row r="1026" ht="44.25" customHeight="1" x14ac:dyDescent="0.25"/>
    <row r="1027" ht="44.25" customHeight="1" x14ac:dyDescent="0.25"/>
    <row r="1028" ht="44.25" customHeight="1" x14ac:dyDescent="0.25"/>
    <row r="1029" ht="44.25" customHeight="1" x14ac:dyDescent="0.25"/>
    <row r="1030" ht="44.25" customHeight="1" x14ac:dyDescent="0.25"/>
    <row r="1031" ht="44.25" customHeight="1" x14ac:dyDescent="0.25"/>
    <row r="1032" ht="44.25" customHeight="1" x14ac:dyDescent="0.25"/>
    <row r="1033" ht="44.25" customHeight="1" x14ac:dyDescent="0.25"/>
    <row r="1034" ht="44.25" customHeight="1" x14ac:dyDescent="0.25"/>
    <row r="1035" ht="44.25" customHeight="1" x14ac:dyDescent="0.25"/>
    <row r="1036" ht="44.25" customHeight="1" x14ac:dyDescent="0.25"/>
    <row r="1037" ht="44.25" customHeight="1" x14ac:dyDescent="0.25"/>
    <row r="1038" ht="44.25" customHeight="1" x14ac:dyDescent="0.25"/>
    <row r="1039" ht="44.25" customHeight="1" x14ac:dyDescent="0.25"/>
    <row r="1040" ht="44.25" customHeight="1" x14ac:dyDescent="0.25"/>
    <row r="1041" ht="44.25" customHeight="1" x14ac:dyDescent="0.25"/>
    <row r="1042" ht="44.25" customHeight="1" x14ac:dyDescent="0.25"/>
    <row r="1043" ht="44.25" customHeight="1" x14ac:dyDescent="0.25"/>
    <row r="1044" ht="44.25" customHeight="1" x14ac:dyDescent="0.25"/>
    <row r="1045" ht="44.25" customHeight="1" x14ac:dyDescent="0.25"/>
    <row r="1046" ht="44.25" customHeight="1" x14ac:dyDescent="0.25"/>
    <row r="1047" ht="44.25" customHeight="1" x14ac:dyDescent="0.25"/>
    <row r="1048" ht="44.25" customHeight="1" x14ac:dyDescent="0.25"/>
    <row r="1049" ht="44.25" customHeight="1" x14ac:dyDescent="0.25"/>
    <row r="1050" ht="44.25" customHeight="1" x14ac:dyDescent="0.25"/>
    <row r="1051" ht="44.25" customHeight="1" x14ac:dyDescent="0.25"/>
    <row r="1052" ht="44.25" customHeight="1" x14ac:dyDescent="0.25"/>
    <row r="1053" ht="44.25" customHeight="1" x14ac:dyDescent="0.25"/>
    <row r="1054" ht="44.25" customHeight="1" x14ac:dyDescent="0.25"/>
    <row r="1055" ht="44.25" customHeight="1" x14ac:dyDescent="0.25"/>
  </sheetData>
  <mergeCells count="324">
    <mergeCell ref="C165:J165"/>
    <mergeCell ref="T165:AH165"/>
    <mergeCell ref="C166:J166"/>
    <mergeCell ref="U166:AH166"/>
    <mergeCell ref="C162:D162"/>
    <mergeCell ref="E162:S162"/>
    <mergeCell ref="T162:AH162"/>
    <mergeCell ref="AI162:AW162"/>
    <mergeCell ref="AX162:BL162"/>
    <mergeCell ref="C163:D163"/>
    <mergeCell ref="E163:S163"/>
    <mergeCell ref="T163:AH163"/>
    <mergeCell ref="AI163:AW163"/>
    <mergeCell ref="AX163:BL163"/>
    <mergeCell ref="O156:S156"/>
    <mergeCell ref="T156:X156"/>
    <mergeCell ref="Y156:AC156"/>
    <mergeCell ref="AD156:AH156"/>
    <mergeCell ref="E160:S160"/>
    <mergeCell ref="T160:AH160"/>
    <mergeCell ref="AI160:AW160"/>
    <mergeCell ref="AX160:BL160"/>
    <mergeCell ref="C161:D161"/>
    <mergeCell ref="E161:S161"/>
    <mergeCell ref="T161:AH161"/>
    <mergeCell ref="AI161:AW161"/>
    <mergeCell ref="AX161:BL161"/>
    <mergeCell ref="C157:D157"/>
    <mergeCell ref="E157:I157"/>
    <mergeCell ref="J157:N157"/>
    <mergeCell ref="O157:S157"/>
    <mergeCell ref="T157:X157"/>
    <mergeCell ref="Y157:AC157"/>
    <mergeCell ref="BH157:BL157"/>
    <mergeCell ref="AD157:AH157"/>
    <mergeCell ref="AI157:AM157"/>
    <mergeCell ref="AN157:AR157"/>
    <mergeCell ref="AS157:AW157"/>
    <mergeCell ref="AX157:BB157"/>
    <mergeCell ref="BC157:BG157"/>
    <mergeCell ref="AI156:AM156"/>
    <mergeCell ref="AN156:AR156"/>
    <mergeCell ref="BC153:BG153"/>
    <mergeCell ref="BH153:BL153"/>
    <mergeCell ref="C155:D155"/>
    <mergeCell ref="E155:I155"/>
    <mergeCell ref="J155:N155"/>
    <mergeCell ref="O155:S155"/>
    <mergeCell ref="T155:X155"/>
    <mergeCell ref="Y155:AC155"/>
    <mergeCell ref="BH155:BL155"/>
    <mergeCell ref="AD155:AH155"/>
    <mergeCell ref="AI155:AM155"/>
    <mergeCell ref="AN155:AR155"/>
    <mergeCell ref="AS155:AW155"/>
    <mergeCell ref="AX155:BB155"/>
    <mergeCell ref="BC155:BG155"/>
    <mergeCell ref="AS156:AW156"/>
    <mergeCell ref="AX156:BB156"/>
    <mergeCell ref="BC156:BG156"/>
    <mergeCell ref="BH156:BL156"/>
    <mergeCell ref="C156:D156"/>
    <mergeCell ref="E156:I156"/>
    <mergeCell ref="J156:N156"/>
    <mergeCell ref="BH152:BL152"/>
    <mergeCell ref="C153:D153"/>
    <mergeCell ref="E153:I153"/>
    <mergeCell ref="J153:N153"/>
    <mergeCell ref="O153:S153"/>
    <mergeCell ref="T153:X153"/>
    <mergeCell ref="Y153:AC153"/>
    <mergeCell ref="AD153:AH153"/>
    <mergeCell ref="AI153:AM153"/>
    <mergeCell ref="AN153:AR153"/>
    <mergeCell ref="AD152:AH152"/>
    <mergeCell ref="AI152:AM152"/>
    <mergeCell ref="AN152:AR152"/>
    <mergeCell ref="AS152:AW152"/>
    <mergeCell ref="AX152:BB152"/>
    <mergeCell ref="BC152:BG152"/>
    <mergeCell ref="C152:D152"/>
    <mergeCell ref="E152:I152"/>
    <mergeCell ref="J152:N152"/>
    <mergeCell ref="O152:S152"/>
    <mergeCell ref="T152:X152"/>
    <mergeCell ref="Y152:AC152"/>
    <mergeCell ref="AS153:AW153"/>
    <mergeCell ref="AX153:BB153"/>
    <mergeCell ref="B138:B139"/>
    <mergeCell ref="C138:C139"/>
    <mergeCell ref="BM138:BM139"/>
    <mergeCell ref="B140:B141"/>
    <mergeCell ref="C140:C141"/>
    <mergeCell ref="BM140:BM141"/>
    <mergeCell ref="AI151:AM151"/>
    <mergeCell ref="AN151:AR151"/>
    <mergeCell ref="AS151:AW151"/>
    <mergeCell ref="AX151:BB151"/>
    <mergeCell ref="BC151:BG151"/>
    <mergeCell ref="BH151:BL151"/>
    <mergeCell ref="B146:B147"/>
    <mergeCell ref="C146:C147"/>
    <mergeCell ref="BM146:BM147"/>
    <mergeCell ref="C151:D151"/>
    <mergeCell ref="E151:I151"/>
    <mergeCell ref="J151:N151"/>
    <mergeCell ref="O151:S151"/>
    <mergeCell ref="T151:X151"/>
    <mergeCell ref="Y151:AC151"/>
    <mergeCell ref="AD151:AH151"/>
    <mergeCell ref="BM132:BM133"/>
    <mergeCell ref="B134:B135"/>
    <mergeCell ref="C134:C135"/>
    <mergeCell ref="BM134:BM135"/>
    <mergeCell ref="B136:B137"/>
    <mergeCell ref="C136:C137"/>
    <mergeCell ref="BM136:BM137"/>
    <mergeCell ref="C127:BL127"/>
    <mergeCell ref="A128:A148"/>
    <mergeCell ref="B128:B129"/>
    <mergeCell ref="C128:C129"/>
    <mergeCell ref="BM128:BM129"/>
    <mergeCell ref="B130:B131"/>
    <mergeCell ref="C130:C131"/>
    <mergeCell ref="BM130:BM131"/>
    <mergeCell ref="B132:B133"/>
    <mergeCell ref="C132:C133"/>
    <mergeCell ref="A10:A127"/>
    <mergeCell ref="B142:B143"/>
    <mergeCell ref="C142:C143"/>
    <mergeCell ref="BM142:BM143"/>
    <mergeCell ref="B144:B145"/>
    <mergeCell ref="C144:C145"/>
    <mergeCell ref="BM144:BM145"/>
    <mergeCell ref="B122:B123"/>
    <mergeCell ref="C122:C123"/>
    <mergeCell ref="BM122:BM123"/>
    <mergeCell ref="B124:B125"/>
    <mergeCell ref="C124:C125"/>
    <mergeCell ref="BM124:BM125"/>
    <mergeCell ref="B118:B119"/>
    <mergeCell ref="C118:C119"/>
    <mergeCell ref="BM118:BM119"/>
    <mergeCell ref="B120:B121"/>
    <mergeCell ref="C120:C121"/>
    <mergeCell ref="BM120:BM121"/>
    <mergeCell ref="B114:B115"/>
    <mergeCell ref="C114:C115"/>
    <mergeCell ref="BM114:BM115"/>
    <mergeCell ref="B116:B117"/>
    <mergeCell ref="C116:C117"/>
    <mergeCell ref="BM116:BM117"/>
    <mergeCell ref="B110:B111"/>
    <mergeCell ref="C110:C111"/>
    <mergeCell ref="BM110:BM111"/>
    <mergeCell ref="B112:B113"/>
    <mergeCell ref="C112:C113"/>
    <mergeCell ref="BM112:BM113"/>
    <mergeCell ref="B106:B107"/>
    <mergeCell ref="C106:C107"/>
    <mergeCell ref="BM106:BM107"/>
    <mergeCell ref="B108:B109"/>
    <mergeCell ref="C108:C109"/>
    <mergeCell ref="BM108:BM109"/>
    <mergeCell ref="B102:B103"/>
    <mergeCell ref="C102:C103"/>
    <mergeCell ref="BM102:BM103"/>
    <mergeCell ref="B104:B105"/>
    <mergeCell ref="C104:C105"/>
    <mergeCell ref="BM104:BM105"/>
    <mergeCell ref="B98:B99"/>
    <mergeCell ref="C98:C99"/>
    <mergeCell ref="BM98:BM99"/>
    <mergeCell ref="B100:B101"/>
    <mergeCell ref="C100:C101"/>
    <mergeCell ref="BM100:BM101"/>
    <mergeCell ref="B94:B95"/>
    <mergeCell ref="C94:C95"/>
    <mergeCell ref="BM94:BM95"/>
    <mergeCell ref="B96:B97"/>
    <mergeCell ref="C96:C97"/>
    <mergeCell ref="BM96:BM97"/>
    <mergeCell ref="B90:B91"/>
    <mergeCell ref="C90:C91"/>
    <mergeCell ref="BM90:BM91"/>
    <mergeCell ref="B92:B93"/>
    <mergeCell ref="C92:C93"/>
    <mergeCell ref="BM92:BM93"/>
    <mergeCell ref="B86:B87"/>
    <mergeCell ref="C86:C87"/>
    <mergeCell ref="BM86:BM87"/>
    <mergeCell ref="B88:B89"/>
    <mergeCell ref="C88:C89"/>
    <mergeCell ref="BM88:BM89"/>
    <mergeCell ref="B82:B83"/>
    <mergeCell ref="C82:C83"/>
    <mergeCell ref="BM82:BM83"/>
    <mergeCell ref="B84:B85"/>
    <mergeCell ref="C84:C85"/>
    <mergeCell ref="BM84:BM85"/>
    <mergeCell ref="B78:B79"/>
    <mergeCell ref="C78:C79"/>
    <mergeCell ref="BM78:BM79"/>
    <mergeCell ref="B80:B81"/>
    <mergeCell ref="C80:C81"/>
    <mergeCell ref="BM80:BM81"/>
    <mergeCell ref="B74:B75"/>
    <mergeCell ref="C74:C75"/>
    <mergeCell ref="BM74:BM75"/>
    <mergeCell ref="B76:B77"/>
    <mergeCell ref="C76:C77"/>
    <mergeCell ref="BM76:BM77"/>
    <mergeCell ref="B70:B71"/>
    <mergeCell ref="C70:C71"/>
    <mergeCell ref="BM70:BM71"/>
    <mergeCell ref="B72:B73"/>
    <mergeCell ref="C72:C73"/>
    <mergeCell ref="BM72:BM73"/>
    <mergeCell ref="B66:B67"/>
    <mergeCell ref="C66:C67"/>
    <mergeCell ref="BM66:BM67"/>
    <mergeCell ref="B68:B69"/>
    <mergeCell ref="C68:C69"/>
    <mergeCell ref="BM68:BM69"/>
    <mergeCell ref="B62:B63"/>
    <mergeCell ref="C62:C63"/>
    <mergeCell ref="BM62:BM63"/>
    <mergeCell ref="B64:B65"/>
    <mergeCell ref="C64:C65"/>
    <mergeCell ref="BM64:BM65"/>
    <mergeCell ref="B58:B59"/>
    <mergeCell ref="C58:C59"/>
    <mergeCell ref="BM58:BM59"/>
    <mergeCell ref="B60:B61"/>
    <mergeCell ref="C60:C61"/>
    <mergeCell ref="BM60:BM61"/>
    <mergeCell ref="B54:B55"/>
    <mergeCell ref="C54:C55"/>
    <mergeCell ref="BM54:BM55"/>
    <mergeCell ref="B56:B57"/>
    <mergeCell ref="C56:C57"/>
    <mergeCell ref="BM56:BM57"/>
    <mergeCell ref="B48:B49"/>
    <mergeCell ref="C48:C49"/>
    <mergeCell ref="BM48:BM49"/>
    <mergeCell ref="B51:BL51"/>
    <mergeCell ref="B52:B53"/>
    <mergeCell ref="C52:C53"/>
    <mergeCell ref="BM52:BM53"/>
    <mergeCell ref="B44:B45"/>
    <mergeCell ref="C44:C45"/>
    <mergeCell ref="BM44:BM45"/>
    <mergeCell ref="B46:B47"/>
    <mergeCell ref="C46:C47"/>
    <mergeCell ref="BM46:BM47"/>
    <mergeCell ref="B40:B41"/>
    <mergeCell ref="C40:C41"/>
    <mergeCell ref="BM40:BM41"/>
    <mergeCell ref="B42:B43"/>
    <mergeCell ref="C42:C43"/>
    <mergeCell ref="BM42:BM43"/>
    <mergeCell ref="B36:B37"/>
    <mergeCell ref="C36:C37"/>
    <mergeCell ref="BM36:BM37"/>
    <mergeCell ref="B38:B39"/>
    <mergeCell ref="C38:C39"/>
    <mergeCell ref="BM38:BM39"/>
    <mergeCell ref="B32:B33"/>
    <mergeCell ref="C32:C33"/>
    <mergeCell ref="BM32:BM33"/>
    <mergeCell ref="B34:B35"/>
    <mergeCell ref="C34:C35"/>
    <mergeCell ref="BM34:BM35"/>
    <mergeCell ref="B28:B29"/>
    <mergeCell ref="C28:C29"/>
    <mergeCell ref="BM28:BM29"/>
    <mergeCell ref="B30:B31"/>
    <mergeCell ref="C30:C31"/>
    <mergeCell ref="BM30:BM31"/>
    <mergeCell ref="B24:B25"/>
    <mergeCell ref="C24:C25"/>
    <mergeCell ref="BM24:BM25"/>
    <mergeCell ref="B26:B27"/>
    <mergeCell ref="C26:C27"/>
    <mergeCell ref="BM26:BM27"/>
    <mergeCell ref="B20:B21"/>
    <mergeCell ref="C20:C21"/>
    <mergeCell ref="BM20:BM21"/>
    <mergeCell ref="B22:B23"/>
    <mergeCell ref="C22:C23"/>
    <mergeCell ref="BM22:BM23"/>
    <mergeCell ref="C14:C15"/>
    <mergeCell ref="BM14:BM15"/>
    <mergeCell ref="B16:B17"/>
    <mergeCell ref="C16:C17"/>
    <mergeCell ref="BM16:BM17"/>
    <mergeCell ref="B18:B19"/>
    <mergeCell ref="C18:C19"/>
    <mergeCell ref="BM18:BM19"/>
    <mergeCell ref="BH7:BL7"/>
    <mergeCell ref="C9:BL9"/>
    <mergeCell ref="B10:B11"/>
    <mergeCell ref="C10:C11"/>
    <mergeCell ref="BM10:BM11"/>
    <mergeCell ref="B12:B13"/>
    <mergeCell ref="C12:C13"/>
    <mergeCell ref="BM12:BM13"/>
    <mergeCell ref="B14:B15"/>
    <mergeCell ref="AD7:AH7"/>
    <mergeCell ref="AI7:AM7"/>
    <mergeCell ref="AN7:AR7"/>
    <mergeCell ref="AS7:AW7"/>
    <mergeCell ref="AX7:BB7"/>
    <mergeCell ref="BC7:BG7"/>
    <mergeCell ref="A1:BM3"/>
    <mergeCell ref="A4:X4"/>
    <mergeCell ref="A5:D8"/>
    <mergeCell ref="E5:BL6"/>
    <mergeCell ref="BM5:BM8"/>
    <mergeCell ref="E7:I7"/>
    <mergeCell ref="J7:N7"/>
    <mergeCell ref="O7:S7"/>
    <mergeCell ref="T7:X7"/>
    <mergeCell ref="Y7:AC7"/>
  </mergeCells>
  <pageMargins left="0.7" right="0.7" top="0.75" bottom="0.75" header="0" footer="0"/>
  <pageSetup scale="39" orientation="landscape" r:id="rId1"/>
  <headerFooter>
    <oddFooter>&amp;LV1-08-07-2020</oddFooter>
  </headerFooter>
  <rowBreaks count="1" manualBreakCount="1">
    <brk id="83" max="64" man="1"/>
  </rowBreaks>
  <colBreaks count="2" manualBreakCount="2">
    <brk id="64" max="183" man="1"/>
    <brk id="6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F0F9-B3AC-482A-8B08-3E694D10DA8F}">
  <dimension ref="A1:CO986"/>
  <sheetViews>
    <sheetView tabSelected="1" zoomScale="70" zoomScaleNormal="70" zoomScaleSheetLayoutView="90" workbookViewId="0">
      <selection activeCell="I102" sqref="I102"/>
    </sheetView>
  </sheetViews>
  <sheetFormatPr baseColWidth="10" defaultColWidth="14.42578125" defaultRowHeight="15" customHeight="1" outlineLevelCol="1" x14ac:dyDescent="0.25"/>
  <cols>
    <col min="1" max="1" width="6" customWidth="1"/>
    <col min="2" max="2" width="5" customWidth="1"/>
    <col min="3" max="3" width="74.85546875" customWidth="1"/>
    <col min="4" max="4" width="12.85546875" customWidth="1"/>
    <col min="5" max="34" width="2.7109375" customWidth="1"/>
    <col min="35" max="64" width="2.7109375" customWidth="1" outlineLevel="1"/>
    <col min="65" max="65" width="5.7109375" customWidth="1" outlineLevel="1"/>
    <col min="66" max="66" width="4.85546875" customWidth="1" outlineLevel="1"/>
    <col min="67" max="67" width="5.7109375" customWidth="1" outlineLevel="1"/>
    <col min="68" max="68" width="52.28515625" customWidth="1"/>
    <col min="69" max="93" width="3" style="48" customWidth="1" outlineLevel="1"/>
  </cols>
  <sheetData>
    <row r="1" spans="1:93" ht="23.25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</row>
    <row r="2" spans="1:93" ht="34.5" customHeight="1" x14ac:dyDescent="0.25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</row>
    <row r="3" spans="1:93" ht="62.25" customHeight="1" x14ac:dyDescent="0.2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</row>
    <row r="4" spans="1:93" ht="25.5" customHeight="1" thickBot="1" x14ac:dyDescent="0.3">
      <c r="A4" s="103" t="s">
        <v>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234" t="s">
        <v>113</v>
      </c>
      <c r="Z4" s="235"/>
      <c r="AA4" s="235"/>
      <c r="AB4" s="235"/>
      <c r="AC4" s="235"/>
      <c r="AD4" s="235"/>
      <c r="AE4" s="235"/>
      <c r="AF4" s="235"/>
      <c r="AG4" s="235"/>
      <c r="AH4" s="235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93" ht="21.75" customHeight="1" x14ac:dyDescent="0.25">
      <c r="A5" s="106" t="s">
        <v>1</v>
      </c>
      <c r="B5" s="107"/>
      <c r="C5" s="107"/>
      <c r="D5" s="108"/>
      <c r="E5" s="221" t="s">
        <v>114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222"/>
      <c r="BP5" s="115" t="s">
        <v>2</v>
      </c>
    </row>
    <row r="6" spans="1:93" ht="13.5" customHeight="1" thickBot="1" x14ac:dyDescent="0.3">
      <c r="A6" s="109"/>
      <c r="B6" s="102"/>
      <c r="C6" s="102"/>
      <c r="D6" s="110"/>
      <c r="E6" s="223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5"/>
      <c r="BP6" s="116"/>
    </row>
    <row r="7" spans="1:93" ht="21.75" customHeight="1" thickBot="1" x14ac:dyDescent="0.3">
      <c r="A7" s="109"/>
      <c r="B7" s="102"/>
      <c r="C7" s="102"/>
      <c r="D7" s="110"/>
      <c r="E7" s="118" t="s">
        <v>3</v>
      </c>
      <c r="F7" s="119"/>
      <c r="G7" s="119"/>
      <c r="H7" s="119"/>
      <c r="I7" s="120"/>
      <c r="J7" s="121" t="s">
        <v>4</v>
      </c>
      <c r="K7" s="119"/>
      <c r="L7" s="119"/>
      <c r="M7" s="119"/>
      <c r="N7" s="120"/>
      <c r="O7" s="121" t="s">
        <v>5</v>
      </c>
      <c r="P7" s="119"/>
      <c r="Q7" s="119"/>
      <c r="R7" s="119"/>
      <c r="S7" s="120"/>
      <c r="T7" s="121" t="s">
        <v>6</v>
      </c>
      <c r="U7" s="119"/>
      <c r="V7" s="119"/>
      <c r="W7" s="119"/>
      <c r="X7" s="120"/>
      <c r="Y7" s="121" t="s">
        <v>7</v>
      </c>
      <c r="Z7" s="119"/>
      <c r="AA7" s="119"/>
      <c r="AB7" s="119"/>
      <c r="AC7" s="120"/>
      <c r="AD7" s="121" t="s">
        <v>8</v>
      </c>
      <c r="AE7" s="119"/>
      <c r="AF7" s="119"/>
      <c r="AG7" s="119"/>
      <c r="AH7" s="120"/>
      <c r="AI7" s="121" t="s">
        <v>9</v>
      </c>
      <c r="AJ7" s="119"/>
      <c r="AK7" s="119"/>
      <c r="AL7" s="119"/>
      <c r="AM7" s="120"/>
      <c r="AN7" s="121" t="s">
        <v>10</v>
      </c>
      <c r="AO7" s="119"/>
      <c r="AP7" s="119"/>
      <c r="AQ7" s="119"/>
      <c r="AR7" s="120"/>
      <c r="AS7" s="121" t="s">
        <v>11</v>
      </c>
      <c r="AT7" s="119"/>
      <c r="AU7" s="119"/>
      <c r="AV7" s="119"/>
      <c r="AW7" s="120"/>
      <c r="AX7" s="121" t="s">
        <v>12</v>
      </c>
      <c r="AY7" s="119"/>
      <c r="AZ7" s="119"/>
      <c r="BA7" s="119"/>
      <c r="BB7" s="120"/>
      <c r="BC7" s="121" t="s">
        <v>13</v>
      </c>
      <c r="BD7" s="119"/>
      <c r="BE7" s="119"/>
      <c r="BF7" s="119"/>
      <c r="BG7" s="120"/>
      <c r="BH7" s="121" t="s">
        <v>14</v>
      </c>
      <c r="BI7" s="119"/>
      <c r="BJ7" s="119"/>
      <c r="BK7" s="119"/>
      <c r="BL7" s="233"/>
      <c r="BM7" s="236" t="s">
        <v>117</v>
      </c>
      <c r="BN7" s="226" t="s">
        <v>119</v>
      </c>
      <c r="BO7" s="226" t="s">
        <v>118</v>
      </c>
      <c r="BP7" s="232"/>
    </row>
    <row r="8" spans="1:93" ht="21.75" customHeight="1" thickBot="1" x14ac:dyDescent="0.3">
      <c r="A8" s="111"/>
      <c r="B8" s="104"/>
      <c r="C8" s="104"/>
      <c r="D8" s="105"/>
      <c r="E8" s="3">
        <v>1</v>
      </c>
      <c r="F8" s="4">
        <v>2</v>
      </c>
      <c r="G8" s="4">
        <v>3</v>
      </c>
      <c r="H8" s="5">
        <v>4</v>
      </c>
      <c r="I8" s="6">
        <v>5</v>
      </c>
      <c r="J8" s="7">
        <v>1</v>
      </c>
      <c r="K8" s="4">
        <v>2</v>
      </c>
      <c r="L8" s="4">
        <v>3</v>
      </c>
      <c r="M8" s="5">
        <v>4</v>
      </c>
      <c r="N8" s="6">
        <v>5</v>
      </c>
      <c r="O8" s="7">
        <v>1</v>
      </c>
      <c r="P8" s="4">
        <v>2</v>
      </c>
      <c r="Q8" s="4">
        <v>3</v>
      </c>
      <c r="R8" s="5">
        <v>4</v>
      </c>
      <c r="S8" s="6">
        <v>5</v>
      </c>
      <c r="T8" s="7">
        <v>1</v>
      </c>
      <c r="U8" s="4">
        <v>2</v>
      </c>
      <c r="V8" s="4">
        <v>3</v>
      </c>
      <c r="W8" s="5">
        <v>4</v>
      </c>
      <c r="X8" s="6">
        <v>5</v>
      </c>
      <c r="Y8" s="7">
        <v>1</v>
      </c>
      <c r="Z8" s="4">
        <v>2</v>
      </c>
      <c r="AA8" s="4">
        <v>3</v>
      </c>
      <c r="AB8" s="5">
        <v>4</v>
      </c>
      <c r="AC8" s="6">
        <v>5</v>
      </c>
      <c r="AD8" s="7">
        <v>1</v>
      </c>
      <c r="AE8" s="4">
        <v>2</v>
      </c>
      <c r="AF8" s="4">
        <v>3</v>
      </c>
      <c r="AG8" s="5">
        <v>4</v>
      </c>
      <c r="AH8" s="6">
        <v>5</v>
      </c>
      <c r="AI8" s="7">
        <v>1</v>
      </c>
      <c r="AJ8" s="4">
        <v>2</v>
      </c>
      <c r="AK8" s="4">
        <v>3</v>
      </c>
      <c r="AL8" s="5">
        <v>4</v>
      </c>
      <c r="AM8" s="6">
        <v>5</v>
      </c>
      <c r="AN8" s="7">
        <v>1</v>
      </c>
      <c r="AO8" s="4">
        <v>2</v>
      </c>
      <c r="AP8" s="4">
        <v>3</v>
      </c>
      <c r="AQ8" s="5">
        <v>4</v>
      </c>
      <c r="AR8" s="6">
        <v>5</v>
      </c>
      <c r="AS8" s="7">
        <v>1</v>
      </c>
      <c r="AT8" s="4">
        <v>2</v>
      </c>
      <c r="AU8" s="4">
        <v>3</v>
      </c>
      <c r="AV8" s="5">
        <v>4</v>
      </c>
      <c r="AW8" s="6">
        <v>5</v>
      </c>
      <c r="AX8" s="7">
        <v>1</v>
      </c>
      <c r="AY8" s="4">
        <v>2</v>
      </c>
      <c r="AZ8" s="4">
        <v>3</v>
      </c>
      <c r="BA8" s="5">
        <v>4</v>
      </c>
      <c r="BB8" s="6">
        <v>5</v>
      </c>
      <c r="BC8" s="7">
        <v>1</v>
      </c>
      <c r="BD8" s="4">
        <v>2</v>
      </c>
      <c r="BE8" s="4">
        <v>3</v>
      </c>
      <c r="BF8" s="5">
        <v>4</v>
      </c>
      <c r="BG8" s="6">
        <v>5</v>
      </c>
      <c r="BH8" s="7">
        <v>1</v>
      </c>
      <c r="BI8" s="4">
        <v>2</v>
      </c>
      <c r="BJ8" s="4">
        <v>3</v>
      </c>
      <c r="BK8" s="5">
        <v>4</v>
      </c>
      <c r="BL8" s="5">
        <v>5</v>
      </c>
      <c r="BM8" s="148"/>
      <c r="BN8" s="227"/>
      <c r="BO8" s="227"/>
      <c r="BP8" s="123"/>
    </row>
    <row r="9" spans="1:93" ht="31.5" customHeight="1" thickBot="1" x14ac:dyDescent="0.3">
      <c r="A9" s="8"/>
      <c r="B9" s="9"/>
      <c r="C9" s="132" t="s">
        <v>15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88"/>
      <c r="BN9" s="85"/>
      <c r="BO9" s="85"/>
      <c r="BP9" s="10"/>
      <c r="BR9" s="48" t="s">
        <v>53</v>
      </c>
      <c r="BS9" s="48" t="s">
        <v>54</v>
      </c>
      <c r="BT9" s="48" t="s">
        <v>55</v>
      </c>
      <c r="BU9" s="48" t="s">
        <v>56</v>
      </c>
      <c r="BV9" s="48" t="s">
        <v>57</v>
      </c>
      <c r="BW9" s="48" t="s">
        <v>58</v>
      </c>
      <c r="BX9" s="48" t="s">
        <v>59</v>
      </c>
      <c r="BY9" s="48" t="s">
        <v>60</v>
      </c>
      <c r="BZ9" s="48" t="s">
        <v>61</v>
      </c>
      <c r="CA9" s="48" t="s">
        <v>47</v>
      </c>
      <c r="CB9" s="48" t="s">
        <v>48</v>
      </c>
      <c r="CC9" s="78" t="s">
        <v>49</v>
      </c>
      <c r="CD9" s="49" t="s">
        <v>62</v>
      </c>
      <c r="CE9" s="49" t="s">
        <v>63</v>
      </c>
      <c r="CF9" s="49" t="s">
        <v>64</v>
      </c>
      <c r="CG9" s="49" t="s">
        <v>65</v>
      </c>
      <c r="CH9" s="49" t="s">
        <v>66</v>
      </c>
      <c r="CI9" s="49" t="s">
        <v>67</v>
      </c>
      <c r="CJ9" s="49" t="s">
        <v>68</v>
      </c>
      <c r="CK9" s="49" t="s">
        <v>69</v>
      </c>
      <c r="CL9" s="49" t="s">
        <v>70</v>
      </c>
      <c r="CM9" s="48" t="s">
        <v>50</v>
      </c>
      <c r="CN9" s="48" t="s">
        <v>51</v>
      </c>
      <c r="CO9" s="49" t="s">
        <v>52</v>
      </c>
    </row>
    <row r="10" spans="1:93" ht="14.25" customHeight="1" x14ac:dyDescent="0.25">
      <c r="A10" s="166" t="s">
        <v>16</v>
      </c>
      <c r="B10" s="135">
        <v>1</v>
      </c>
      <c r="C10" s="122" t="s">
        <v>71</v>
      </c>
      <c r="D10" s="11" t="s">
        <v>17</v>
      </c>
      <c r="E10" s="53"/>
      <c r="F10" s="52"/>
      <c r="G10" s="52"/>
      <c r="I10" s="51">
        <v>1</v>
      </c>
      <c r="J10" s="53"/>
      <c r="K10" s="52"/>
      <c r="L10" s="52"/>
      <c r="M10" s="51"/>
      <c r="N10" s="54"/>
      <c r="O10" s="53"/>
      <c r="P10" s="52"/>
      <c r="Q10" s="52"/>
      <c r="R10" s="51"/>
      <c r="S10" s="54"/>
      <c r="T10" s="53"/>
      <c r="U10" s="52"/>
      <c r="V10" s="52"/>
      <c r="W10" s="51">
        <v>1</v>
      </c>
      <c r="X10" s="54"/>
      <c r="Y10" s="53"/>
      <c r="Z10" s="52"/>
      <c r="AA10" s="52"/>
      <c r="AB10" s="51"/>
      <c r="AC10" s="54"/>
      <c r="AD10" s="53"/>
      <c r="AE10" s="52"/>
      <c r="AF10" s="52"/>
      <c r="AG10" s="51"/>
      <c r="AH10" s="54"/>
      <c r="AI10" s="53"/>
      <c r="AJ10" s="52"/>
      <c r="AK10" s="52"/>
      <c r="AL10" s="51">
        <v>1</v>
      </c>
      <c r="AM10" s="54"/>
      <c r="AN10" s="53"/>
      <c r="AO10" s="52"/>
      <c r="AP10" s="52"/>
      <c r="AQ10" s="51"/>
      <c r="AR10" s="54"/>
      <c r="AS10" s="53"/>
      <c r="AT10" s="52"/>
      <c r="AU10" s="52"/>
      <c r="AV10" s="51"/>
      <c r="AW10" s="54"/>
      <c r="AX10" s="53"/>
      <c r="AY10" s="52"/>
      <c r="AZ10" s="52"/>
      <c r="BA10" s="51">
        <v>1</v>
      </c>
      <c r="BB10" s="54"/>
      <c r="BC10" s="53"/>
      <c r="BD10" s="52"/>
      <c r="BE10" s="52"/>
      <c r="BF10" s="51"/>
      <c r="BG10" s="54"/>
      <c r="BH10" s="53"/>
      <c r="BI10" s="52"/>
      <c r="BJ10" s="52"/>
      <c r="BK10" s="51"/>
      <c r="BL10" s="56"/>
      <c r="BM10" s="89">
        <f>SUM(E10:BL10)/SUM(E10:BL10)</f>
        <v>1</v>
      </c>
      <c r="BN10" s="191">
        <f>SUM(E10:BL10)</f>
        <v>4</v>
      </c>
      <c r="BO10" s="180">
        <f>BN10/$BN$86</f>
        <v>4.5454545454545456E-2</v>
      </c>
      <c r="BP10" s="237"/>
      <c r="BQ10" s="48">
        <v>1</v>
      </c>
      <c r="BR10" s="48">
        <f>IF(BQ10=1,COUNTA(E10:I10),"")</f>
        <v>1</v>
      </c>
      <c r="BS10" s="48">
        <f>IF(BQ10=1,COUNTA(J10:N10),"")</f>
        <v>0</v>
      </c>
      <c r="BT10" s="48">
        <f t="shared" ref="BT10:BT31" si="0">IF(BQ10=1,COUNTA(O10:S10),"")</f>
        <v>0</v>
      </c>
      <c r="BU10" s="48">
        <f t="shared" ref="BU10:BU31" si="1">IF(BQ10=1,COUNTA(T10:X10),"")</f>
        <v>1</v>
      </c>
      <c r="BV10" s="48">
        <f t="shared" ref="BV10:BV31" si="2">IF(BQ10=1,COUNTA(Y10:AC10),"")</f>
        <v>0</v>
      </c>
      <c r="BW10" s="48">
        <f t="shared" ref="BW10:BW31" si="3">IF(BQ10=1,COUNTA(AD10:AH10),"")</f>
        <v>0</v>
      </c>
      <c r="BX10" s="48">
        <f t="shared" ref="BX10:BX31" si="4">IF(BQ10=1,COUNTA(AI10:AM10),"")</f>
        <v>1</v>
      </c>
      <c r="BY10" s="48">
        <f t="shared" ref="BY10:BY31" si="5">IF(BQ10=1,COUNTA(AN10:AR10),"")</f>
        <v>0</v>
      </c>
      <c r="BZ10" s="48">
        <f t="shared" ref="BZ10:BZ31" si="6">IF(BQ10=1,COUNTA(AS10:AW10),"")</f>
        <v>0</v>
      </c>
      <c r="CA10" s="48">
        <f t="shared" ref="CA10:CA31" si="7">IF(BQ10=1,COUNTA(AX10:BB10),"")</f>
        <v>1</v>
      </c>
      <c r="CB10" s="48">
        <f t="shared" ref="CB10:CB31" si="8">IF(BQ10=1,COUNTA(BC10:BG10),"")</f>
        <v>0</v>
      </c>
      <c r="CC10" s="48">
        <f t="shared" ref="CC10:CC31" si="9">IF(BQ10=1,COUNTA(BH10:BL10),"")</f>
        <v>0</v>
      </c>
      <c r="CD10" s="48" t="str">
        <f>IF(BQ10=0,COUNTA(E10:I10),"")</f>
        <v/>
      </c>
      <c r="CE10" s="48" t="str">
        <f>IF(BQ10=0,COUNTA(J10:N10),"")</f>
        <v/>
      </c>
      <c r="CF10" s="48" t="str">
        <f t="shared" ref="CF10:CF31" si="10">IF(BQ10=0,COUNTA(O10:S10),"")</f>
        <v/>
      </c>
      <c r="CG10" s="48" t="str">
        <f t="shared" ref="CG10:CG31" si="11">IF(BQ10=0,COUNTA(T10:X10),"")</f>
        <v/>
      </c>
      <c r="CH10" s="48" t="str">
        <f t="shared" ref="CH10:CH31" si="12">IF(BQ10=0,COUNTA(Y10:AC10),"")</f>
        <v/>
      </c>
      <c r="CI10" s="48" t="str">
        <f t="shared" ref="CI10:CI31" si="13">IF(BQ10=0,COUNTA(AD10:AH10),"")</f>
        <v/>
      </c>
      <c r="CJ10" s="48" t="str">
        <f t="shared" ref="CJ10:CJ31" si="14">IF(BQ10=0,COUNTA(AI10:AM10),"")</f>
        <v/>
      </c>
      <c r="CK10" s="48" t="str">
        <f t="shared" ref="CK10:CK31" si="15">IF(BQ10=0,COUNTA(AN10:AR10),"")</f>
        <v/>
      </c>
      <c r="CL10" s="48" t="str">
        <f t="shared" ref="CL10:CL31" si="16">IF(BQ10=0,COUNTA(AS10:AW10),"")</f>
        <v/>
      </c>
      <c r="CM10" s="48" t="str">
        <f t="shared" ref="CM10:CM31" si="17">IF(BQ10=0,COUNTA(AX10:BB10),"")</f>
        <v/>
      </c>
      <c r="CN10" s="48" t="str">
        <f t="shared" ref="CN10:CN31" si="18">IF(BQ10=0,COUNTA(BC10:BG10),"")</f>
        <v/>
      </c>
      <c r="CO10" s="48" t="str">
        <f t="shared" ref="CO10:CO31" si="19">IF(BQ10=0,COUNTA(BH10:BL10),"")</f>
        <v/>
      </c>
    </row>
    <row r="11" spans="1:93" ht="13.5" customHeight="1" thickBot="1" x14ac:dyDescent="0.3">
      <c r="A11" s="125"/>
      <c r="B11" s="127"/>
      <c r="C11" s="123"/>
      <c r="D11" s="12" t="s">
        <v>19</v>
      </c>
      <c r="E11" s="57"/>
      <c r="F11" s="58"/>
      <c r="G11" s="58"/>
      <c r="H11" s="58"/>
      <c r="I11" s="60"/>
      <c r="J11" s="57"/>
      <c r="K11" s="58"/>
      <c r="L11" s="58"/>
      <c r="M11" s="58"/>
      <c r="N11" s="60"/>
      <c r="O11" s="57"/>
      <c r="P11" s="58"/>
      <c r="Q11" s="58"/>
      <c r="R11" s="58"/>
      <c r="S11" s="60"/>
      <c r="T11" s="57"/>
      <c r="U11" s="58"/>
      <c r="V11" s="58"/>
      <c r="W11" s="58"/>
      <c r="X11" s="18"/>
      <c r="Y11" s="61"/>
      <c r="Z11" s="58"/>
      <c r="AA11" s="18"/>
      <c r="AB11" s="58"/>
      <c r="AC11" s="60"/>
      <c r="AD11" s="57"/>
      <c r="AE11" s="58"/>
      <c r="AF11" s="62"/>
      <c r="AG11" s="58"/>
      <c r="AH11" s="60"/>
      <c r="AI11" s="57"/>
      <c r="AJ11" s="58"/>
      <c r="AK11" s="58"/>
      <c r="AL11" s="58"/>
      <c r="AM11" s="60"/>
      <c r="AN11" s="57"/>
      <c r="AO11" s="58"/>
      <c r="AP11" s="58"/>
      <c r="AQ11" s="58"/>
      <c r="AR11" s="60"/>
      <c r="AS11" s="57"/>
      <c r="AT11" s="58"/>
      <c r="AU11" s="64"/>
      <c r="AV11" s="58"/>
      <c r="AW11" s="60"/>
      <c r="AX11" s="57"/>
      <c r="AY11" s="58"/>
      <c r="AZ11" s="58"/>
      <c r="BA11" s="58"/>
      <c r="BB11" s="60"/>
      <c r="BC11" s="57"/>
      <c r="BD11" s="58"/>
      <c r="BE11" s="58"/>
      <c r="BF11" s="58"/>
      <c r="BG11" s="64"/>
      <c r="BH11" s="57"/>
      <c r="BI11" s="58"/>
      <c r="BJ11" s="64"/>
      <c r="BK11" s="58"/>
      <c r="BL11" s="64"/>
      <c r="BM11" s="90">
        <f>SUM(E11:BL11)/SUM(E10:BL10)</f>
        <v>0</v>
      </c>
      <c r="BN11" s="178"/>
      <c r="BO11" s="181"/>
      <c r="BP11" s="238"/>
      <c r="BQ11" s="48">
        <v>0</v>
      </c>
      <c r="BR11" s="48" t="str">
        <f t="shared" ref="BR11:BR31" si="20">IF(BQ11=1,COUNTA(E11:I11),"")</f>
        <v/>
      </c>
      <c r="BS11" s="48" t="str">
        <f t="shared" ref="BS11:BS31" si="21">IF(BQ11=1,COUNTA(J11:N11),"")</f>
        <v/>
      </c>
      <c r="BT11" s="48" t="str">
        <f t="shared" si="0"/>
        <v/>
      </c>
      <c r="BU11" s="48" t="str">
        <f t="shared" si="1"/>
        <v/>
      </c>
      <c r="BV11" s="48" t="str">
        <f t="shared" si="2"/>
        <v/>
      </c>
      <c r="BW11" s="48" t="str">
        <f t="shared" si="3"/>
        <v/>
      </c>
      <c r="BX11" s="48" t="str">
        <f t="shared" si="4"/>
        <v/>
      </c>
      <c r="BY11" s="48" t="str">
        <f t="shared" si="5"/>
        <v/>
      </c>
      <c r="BZ11" s="48" t="str">
        <f t="shared" si="6"/>
        <v/>
      </c>
      <c r="CA11" s="48" t="str">
        <f t="shared" si="7"/>
        <v/>
      </c>
      <c r="CB11" s="48" t="str">
        <f t="shared" si="8"/>
        <v/>
      </c>
      <c r="CC11" s="48" t="str">
        <f t="shared" si="9"/>
        <v/>
      </c>
      <c r="CD11" s="48">
        <f>IF(BQ11=0,COUNTA(E11:I11),"")</f>
        <v>0</v>
      </c>
      <c r="CE11" s="48">
        <f t="shared" ref="CE11:CE31" si="22">IF(BQ11=0,COUNTA(J11:N11),"")</f>
        <v>0</v>
      </c>
      <c r="CF11" s="48">
        <f t="shared" si="10"/>
        <v>0</v>
      </c>
      <c r="CG11" s="48">
        <f t="shared" si="11"/>
        <v>0</v>
      </c>
      <c r="CH11" s="48">
        <f t="shared" si="12"/>
        <v>0</v>
      </c>
      <c r="CI11" s="48">
        <f t="shared" si="13"/>
        <v>0</v>
      </c>
      <c r="CJ11" s="48">
        <f t="shared" si="14"/>
        <v>0</v>
      </c>
      <c r="CK11" s="48">
        <f t="shared" si="15"/>
        <v>0</v>
      </c>
      <c r="CL11" s="48">
        <f t="shared" si="16"/>
        <v>0</v>
      </c>
      <c r="CM11" s="48">
        <f t="shared" si="17"/>
        <v>0</v>
      </c>
      <c r="CN11" s="48">
        <f t="shared" si="18"/>
        <v>0</v>
      </c>
      <c r="CO11" s="48">
        <f t="shared" si="19"/>
        <v>0</v>
      </c>
    </row>
    <row r="12" spans="1:93" ht="13.5" customHeight="1" x14ac:dyDescent="0.25">
      <c r="A12" s="125"/>
      <c r="B12" s="126">
        <v>2</v>
      </c>
      <c r="C12" s="138" t="s">
        <v>94</v>
      </c>
      <c r="D12" s="13" t="s">
        <v>17</v>
      </c>
      <c r="E12" s="53"/>
      <c r="F12" s="52"/>
      <c r="G12" s="52"/>
      <c r="H12" s="51"/>
      <c r="I12" s="54"/>
      <c r="J12" s="53"/>
      <c r="K12" s="52"/>
      <c r="L12" s="52"/>
      <c r="M12" s="51"/>
      <c r="N12" s="54"/>
      <c r="O12" s="53"/>
      <c r="P12" s="52"/>
      <c r="Q12" s="52"/>
      <c r="R12" s="51"/>
      <c r="S12" s="54"/>
      <c r="T12" s="55"/>
      <c r="U12" s="52"/>
      <c r="V12" s="52"/>
      <c r="W12" s="51"/>
      <c r="X12" s="54"/>
      <c r="Y12" s="53"/>
      <c r="Z12" s="52"/>
      <c r="AA12" s="52"/>
      <c r="AB12" s="51"/>
      <c r="AC12" s="54">
        <v>1</v>
      </c>
      <c r="AD12" s="53"/>
      <c r="AE12" s="52"/>
      <c r="AF12" s="52"/>
      <c r="AG12" s="52"/>
      <c r="AH12" s="54"/>
      <c r="AI12" s="53"/>
      <c r="AJ12" s="52"/>
      <c r="AK12" s="52"/>
      <c r="AL12" s="56"/>
      <c r="AM12" s="54"/>
      <c r="AN12" s="53"/>
      <c r="AO12" s="52"/>
      <c r="AP12" s="52"/>
      <c r="AQ12" s="56"/>
      <c r="AR12" s="54"/>
      <c r="AS12" s="53"/>
      <c r="AT12" s="52"/>
      <c r="AU12" s="52"/>
      <c r="AV12" s="56"/>
      <c r="AW12" s="54"/>
      <c r="AX12" s="53"/>
      <c r="AY12" s="52"/>
      <c r="AZ12" s="52"/>
      <c r="BA12" s="56"/>
      <c r="BB12" s="54"/>
      <c r="BC12" s="53"/>
      <c r="BD12" s="52"/>
      <c r="BE12" s="52"/>
      <c r="BF12" s="56"/>
      <c r="BG12" s="54"/>
      <c r="BH12" s="53"/>
      <c r="BI12" s="52"/>
      <c r="BJ12" s="52"/>
      <c r="BK12" s="56"/>
      <c r="BL12" s="54"/>
      <c r="BM12" s="89">
        <f>SUM(E12:BL12)/SUM(E12:BL12)</f>
        <v>1</v>
      </c>
      <c r="BN12" s="178">
        <f t="shared" ref="BN12" si="23">SUM(E12:BL12)</f>
        <v>1</v>
      </c>
      <c r="BO12" s="176">
        <f>BN12/$BN$86</f>
        <v>1.1363636363636364E-2</v>
      </c>
      <c r="BP12" s="228"/>
      <c r="BQ12" s="48">
        <v>1</v>
      </c>
      <c r="BR12" s="48">
        <f t="shared" si="20"/>
        <v>0</v>
      </c>
      <c r="BS12" s="48">
        <f t="shared" si="21"/>
        <v>0</v>
      </c>
      <c r="BT12" s="48">
        <f t="shared" si="0"/>
        <v>0</v>
      </c>
      <c r="BU12" s="48">
        <f t="shared" si="1"/>
        <v>0</v>
      </c>
      <c r="BV12" s="48">
        <f t="shared" si="2"/>
        <v>1</v>
      </c>
      <c r="BW12" s="48">
        <f t="shared" si="3"/>
        <v>0</v>
      </c>
      <c r="BX12" s="48">
        <f t="shared" si="4"/>
        <v>0</v>
      </c>
      <c r="BY12" s="48">
        <f t="shared" si="5"/>
        <v>0</v>
      </c>
      <c r="BZ12" s="48">
        <f t="shared" si="6"/>
        <v>0</v>
      </c>
      <c r="CA12" s="48">
        <f t="shared" si="7"/>
        <v>0</v>
      </c>
      <c r="CB12" s="48">
        <f t="shared" si="8"/>
        <v>0</v>
      </c>
      <c r="CC12" s="48">
        <f t="shared" si="9"/>
        <v>0</v>
      </c>
      <c r="CD12" s="48" t="str">
        <f t="shared" ref="CD12:CD31" si="24">IF(BQ12=0,COUNTA(E12:I12),"")</f>
        <v/>
      </c>
      <c r="CE12" s="48" t="str">
        <f t="shared" si="22"/>
        <v/>
      </c>
      <c r="CF12" s="48" t="str">
        <f t="shared" si="10"/>
        <v/>
      </c>
      <c r="CG12" s="48" t="str">
        <f t="shared" si="11"/>
        <v/>
      </c>
      <c r="CH12" s="48" t="str">
        <f t="shared" si="12"/>
        <v/>
      </c>
      <c r="CI12" s="48" t="str">
        <f t="shared" si="13"/>
        <v/>
      </c>
      <c r="CJ12" s="48" t="str">
        <f t="shared" si="14"/>
        <v/>
      </c>
      <c r="CK12" s="48" t="str">
        <f t="shared" si="15"/>
        <v/>
      </c>
      <c r="CL12" s="48" t="str">
        <f t="shared" si="16"/>
        <v/>
      </c>
      <c r="CM12" s="48" t="str">
        <f t="shared" si="17"/>
        <v/>
      </c>
      <c r="CN12" s="48" t="str">
        <f t="shared" si="18"/>
        <v/>
      </c>
      <c r="CO12" s="48" t="str">
        <f t="shared" si="19"/>
        <v/>
      </c>
    </row>
    <row r="13" spans="1:93" ht="11.25" customHeight="1" thickBot="1" x14ac:dyDescent="0.3">
      <c r="A13" s="125"/>
      <c r="B13" s="127"/>
      <c r="C13" s="139"/>
      <c r="D13" s="14" t="s">
        <v>19</v>
      </c>
      <c r="E13" s="57"/>
      <c r="F13" s="58"/>
      <c r="G13" s="58"/>
      <c r="H13" s="59"/>
      <c r="I13" s="60"/>
      <c r="J13" s="57"/>
      <c r="K13" s="58"/>
      <c r="L13" s="58"/>
      <c r="M13" s="59"/>
      <c r="N13" s="60"/>
      <c r="O13" s="57"/>
      <c r="P13" s="58"/>
      <c r="Q13" s="58"/>
      <c r="R13" s="59"/>
      <c r="S13" s="60"/>
      <c r="T13" s="57"/>
      <c r="U13" s="58"/>
      <c r="V13" s="58"/>
      <c r="W13" s="59"/>
      <c r="X13" s="60"/>
      <c r="Y13" s="61"/>
      <c r="Z13" s="58"/>
      <c r="AA13" s="58"/>
      <c r="AB13" s="59"/>
      <c r="AC13" s="60"/>
      <c r="AD13" s="57"/>
      <c r="AE13" s="58"/>
      <c r="AF13" s="62"/>
      <c r="AG13" s="62"/>
      <c r="AH13" s="60"/>
      <c r="AI13" s="57"/>
      <c r="AJ13" s="58"/>
      <c r="AK13" s="58"/>
      <c r="AL13" s="64"/>
      <c r="AM13" s="60"/>
      <c r="AN13" s="57"/>
      <c r="AO13" s="58"/>
      <c r="AP13" s="58"/>
      <c r="AQ13" s="64"/>
      <c r="AR13" s="60"/>
      <c r="AS13" s="57"/>
      <c r="AT13" s="58"/>
      <c r="AU13" s="58"/>
      <c r="AV13" s="64"/>
      <c r="AW13" s="60"/>
      <c r="AX13" s="57"/>
      <c r="AY13" s="58"/>
      <c r="AZ13" s="58"/>
      <c r="BA13" s="64"/>
      <c r="BB13" s="60"/>
      <c r="BC13" s="57"/>
      <c r="BD13" s="58"/>
      <c r="BE13" s="58"/>
      <c r="BF13" s="64"/>
      <c r="BG13" s="60"/>
      <c r="BH13" s="57"/>
      <c r="BI13" s="58"/>
      <c r="BJ13" s="58"/>
      <c r="BK13" s="64"/>
      <c r="BL13" s="60"/>
      <c r="BM13" s="90">
        <f>SUM(E13:BL13)/SUM(E12:BL12)</f>
        <v>0</v>
      </c>
      <c r="BN13" s="178"/>
      <c r="BO13" s="177"/>
      <c r="BP13" s="229"/>
      <c r="BQ13" s="48">
        <v>0</v>
      </c>
      <c r="BR13" s="48" t="str">
        <f t="shared" si="20"/>
        <v/>
      </c>
      <c r="BS13" s="48" t="str">
        <f t="shared" si="21"/>
        <v/>
      </c>
      <c r="BT13" s="48" t="str">
        <f t="shared" si="0"/>
        <v/>
      </c>
      <c r="BU13" s="48" t="str">
        <f t="shared" si="1"/>
        <v/>
      </c>
      <c r="BV13" s="48" t="str">
        <f t="shared" si="2"/>
        <v/>
      </c>
      <c r="BW13" s="48" t="str">
        <f t="shared" si="3"/>
        <v/>
      </c>
      <c r="BX13" s="48" t="str">
        <f t="shared" si="4"/>
        <v/>
      </c>
      <c r="BY13" s="48" t="str">
        <f t="shared" si="5"/>
        <v/>
      </c>
      <c r="BZ13" s="48" t="str">
        <f t="shared" si="6"/>
        <v/>
      </c>
      <c r="CA13" s="48" t="str">
        <f t="shared" si="7"/>
        <v/>
      </c>
      <c r="CB13" s="48" t="str">
        <f t="shared" si="8"/>
        <v/>
      </c>
      <c r="CC13" s="48" t="str">
        <f t="shared" si="9"/>
        <v/>
      </c>
      <c r="CD13" s="48">
        <f t="shared" si="24"/>
        <v>0</v>
      </c>
      <c r="CE13" s="48">
        <f t="shared" si="22"/>
        <v>0</v>
      </c>
      <c r="CF13" s="48">
        <f t="shared" si="10"/>
        <v>0</v>
      </c>
      <c r="CG13" s="48">
        <f t="shared" si="11"/>
        <v>0</v>
      </c>
      <c r="CH13" s="48">
        <f t="shared" si="12"/>
        <v>0</v>
      </c>
      <c r="CI13" s="48">
        <f t="shared" si="13"/>
        <v>0</v>
      </c>
      <c r="CJ13" s="48">
        <f t="shared" si="14"/>
        <v>0</v>
      </c>
      <c r="CK13" s="48">
        <f t="shared" si="15"/>
        <v>0</v>
      </c>
      <c r="CL13" s="48">
        <f t="shared" si="16"/>
        <v>0</v>
      </c>
      <c r="CM13" s="48">
        <f t="shared" si="17"/>
        <v>0</v>
      </c>
      <c r="CN13" s="48">
        <f t="shared" si="18"/>
        <v>0</v>
      </c>
      <c r="CO13" s="48">
        <f t="shared" si="19"/>
        <v>0</v>
      </c>
    </row>
    <row r="14" spans="1:93" ht="12" customHeight="1" x14ac:dyDescent="0.25">
      <c r="A14" s="125"/>
      <c r="B14" s="126">
        <v>3</v>
      </c>
      <c r="C14" s="122" t="s">
        <v>72</v>
      </c>
      <c r="D14" s="13" t="s">
        <v>17</v>
      </c>
      <c r="E14" s="53"/>
      <c r="F14" s="52"/>
      <c r="G14" s="52"/>
      <c r="H14" s="51"/>
      <c r="I14" s="54"/>
      <c r="J14" s="53"/>
      <c r="K14" s="52"/>
      <c r="L14" s="52"/>
      <c r="M14" s="51"/>
      <c r="N14" s="54"/>
      <c r="O14" s="53"/>
      <c r="P14" s="52"/>
      <c r="Q14" s="52"/>
      <c r="R14" s="51"/>
      <c r="S14" s="54"/>
      <c r="T14" s="55"/>
      <c r="U14" s="52"/>
      <c r="V14" s="52"/>
      <c r="W14" s="51"/>
      <c r="X14" s="54"/>
      <c r="Y14" s="53"/>
      <c r="Z14" s="52"/>
      <c r="AA14" s="52"/>
      <c r="AB14" s="51"/>
      <c r="AC14" s="54">
        <v>1</v>
      </c>
      <c r="AD14" s="53"/>
      <c r="AE14" s="52"/>
      <c r="AF14" s="52"/>
      <c r="AG14" s="51"/>
      <c r="AH14" s="54"/>
      <c r="AI14" s="53"/>
      <c r="AJ14" s="52"/>
      <c r="AK14" s="52"/>
      <c r="AL14" s="56"/>
      <c r="AM14" s="54"/>
      <c r="AN14" s="53"/>
      <c r="AO14" s="52"/>
      <c r="AP14" s="52"/>
      <c r="AQ14" s="56"/>
      <c r="AR14" s="54"/>
      <c r="AS14" s="53"/>
      <c r="AT14" s="52"/>
      <c r="AU14" s="52"/>
      <c r="AV14" s="56"/>
      <c r="AW14" s="54"/>
      <c r="AX14" s="53"/>
      <c r="AY14" s="52"/>
      <c r="AZ14" s="52"/>
      <c r="BA14" s="56"/>
      <c r="BB14" s="54"/>
      <c r="BC14" s="53"/>
      <c r="BD14" s="52"/>
      <c r="BE14" s="52"/>
      <c r="BF14" s="56"/>
      <c r="BG14" s="54"/>
      <c r="BH14" s="53"/>
      <c r="BI14" s="52"/>
      <c r="BJ14" s="52"/>
      <c r="BK14" s="56"/>
      <c r="BL14" s="54"/>
      <c r="BM14" s="89">
        <f>SUM(E14:BL14)/SUM(E14:BL14)</f>
        <v>1</v>
      </c>
      <c r="BN14" s="178">
        <f t="shared" ref="BN14" si="25">SUM(E14:BL14)</f>
        <v>1</v>
      </c>
      <c r="BO14" s="180">
        <f>BN14/$BN$86</f>
        <v>1.1363636363636364E-2</v>
      </c>
      <c r="BP14" s="228"/>
      <c r="BQ14" s="48">
        <v>1</v>
      </c>
      <c r="BR14" s="48">
        <f t="shared" si="20"/>
        <v>0</v>
      </c>
      <c r="BS14" s="48">
        <f t="shared" si="21"/>
        <v>0</v>
      </c>
      <c r="BT14" s="48">
        <f t="shared" si="0"/>
        <v>0</v>
      </c>
      <c r="BU14" s="48">
        <f t="shared" si="1"/>
        <v>0</v>
      </c>
      <c r="BV14" s="48">
        <f t="shared" si="2"/>
        <v>1</v>
      </c>
      <c r="BW14" s="48">
        <f t="shared" si="3"/>
        <v>0</v>
      </c>
      <c r="BX14" s="48">
        <f t="shared" si="4"/>
        <v>0</v>
      </c>
      <c r="BY14" s="48">
        <f t="shared" si="5"/>
        <v>0</v>
      </c>
      <c r="BZ14" s="48">
        <f t="shared" si="6"/>
        <v>0</v>
      </c>
      <c r="CA14" s="48">
        <f t="shared" si="7"/>
        <v>0</v>
      </c>
      <c r="CB14" s="48">
        <f t="shared" si="8"/>
        <v>0</v>
      </c>
      <c r="CC14" s="48">
        <f t="shared" si="9"/>
        <v>0</v>
      </c>
      <c r="CD14" s="48" t="str">
        <f t="shared" si="24"/>
        <v/>
      </c>
      <c r="CE14" s="48" t="str">
        <f t="shared" si="22"/>
        <v/>
      </c>
      <c r="CF14" s="48" t="str">
        <f t="shared" si="10"/>
        <v/>
      </c>
      <c r="CG14" s="48" t="str">
        <f t="shared" si="11"/>
        <v/>
      </c>
      <c r="CH14" s="48" t="str">
        <f t="shared" si="12"/>
        <v/>
      </c>
      <c r="CI14" s="48" t="str">
        <f t="shared" si="13"/>
        <v/>
      </c>
      <c r="CJ14" s="48" t="str">
        <f t="shared" si="14"/>
        <v/>
      </c>
      <c r="CK14" s="48" t="str">
        <f t="shared" si="15"/>
        <v/>
      </c>
      <c r="CL14" s="48" t="str">
        <f t="shared" si="16"/>
        <v/>
      </c>
      <c r="CM14" s="48" t="str">
        <f t="shared" si="17"/>
        <v/>
      </c>
      <c r="CN14" s="48" t="str">
        <f t="shared" si="18"/>
        <v/>
      </c>
      <c r="CO14" s="48" t="str">
        <f t="shared" si="19"/>
        <v/>
      </c>
    </row>
    <row r="15" spans="1:93" ht="12" customHeight="1" thickBot="1" x14ac:dyDescent="0.3">
      <c r="A15" s="125"/>
      <c r="B15" s="127"/>
      <c r="C15" s="123"/>
      <c r="D15" s="14" t="s">
        <v>19</v>
      </c>
      <c r="E15" s="57"/>
      <c r="F15" s="58"/>
      <c r="G15" s="58"/>
      <c r="H15" s="59"/>
      <c r="I15" s="60"/>
      <c r="J15" s="57"/>
      <c r="K15" s="58"/>
      <c r="L15" s="58"/>
      <c r="M15" s="59"/>
      <c r="N15" s="60"/>
      <c r="O15" s="57"/>
      <c r="P15" s="58"/>
      <c r="Q15" s="58"/>
      <c r="R15" s="59"/>
      <c r="S15" s="60"/>
      <c r="T15" s="57"/>
      <c r="U15" s="58"/>
      <c r="V15" s="58"/>
      <c r="W15" s="59"/>
      <c r="X15" s="60"/>
      <c r="Y15" s="61"/>
      <c r="Z15" s="58"/>
      <c r="AA15" s="58"/>
      <c r="AB15" s="59"/>
      <c r="AC15" s="60"/>
      <c r="AD15" s="57"/>
      <c r="AE15" s="58"/>
      <c r="AF15" s="62"/>
      <c r="AG15" s="63"/>
      <c r="AH15" s="60"/>
      <c r="AI15" s="57"/>
      <c r="AJ15" s="58"/>
      <c r="AK15" s="58"/>
      <c r="AL15" s="64"/>
      <c r="AM15" s="60"/>
      <c r="AN15" s="57"/>
      <c r="AO15" s="58"/>
      <c r="AP15" s="58"/>
      <c r="AQ15" s="64"/>
      <c r="AR15" s="60"/>
      <c r="AS15" s="57"/>
      <c r="AT15" s="58"/>
      <c r="AU15" s="64"/>
      <c r="AV15" s="64"/>
      <c r="AW15" s="60"/>
      <c r="AX15" s="57"/>
      <c r="AY15" s="58"/>
      <c r="AZ15" s="58"/>
      <c r="BA15" s="64"/>
      <c r="BB15" s="60"/>
      <c r="BC15" s="57"/>
      <c r="BD15" s="58"/>
      <c r="BE15" s="58"/>
      <c r="BF15" s="64"/>
      <c r="BG15" s="60"/>
      <c r="BH15" s="57"/>
      <c r="BI15" s="58"/>
      <c r="BJ15" s="58"/>
      <c r="BK15" s="64"/>
      <c r="BL15" s="60"/>
      <c r="BM15" s="90">
        <f>SUM(E15:BL15)/SUM(E14:BL14)</f>
        <v>0</v>
      </c>
      <c r="BN15" s="178"/>
      <c r="BO15" s="181"/>
      <c r="BP15" s="229"/>
      <c r="BQ15" s="48">
        <v>0</v>
      </c>
      <c r="BR15" s="48" t="str">
        <f t="shared" si="20"/>
        <v/>
      </c>
      <c r="BS15" s="48" t="str">
        <f t="shared" si="21"/>
        <v/>
      </c>
      <c r="BT15" s="48" t="str">
        <f t="shared" si="0"/>
        <v/>
      </c>
      <c r="BU15" s="48" t="str">
        <f t="shared" si="1"/>
        <v/>
      </c>
      <c r="BV15" s="48" t="str">
        <f t="shared" si="2"/>
        <v/>
      </c>
      <c r="BW15" s="48" t="str">
        <f t="shared" si="3"/>
        <v/>
      </c>
      <c r="BX15" s="48" t="str">
        <f t="shared" si="4"/>
        <v/>
      </c>
      <c r="BY15" s="48" t="str">
        <f t="shared" si="5"/>
        <v/>
      </c>
      <c r="BZ15" s="48" t="str">
        <f t="shared" si="6"/>
        <v/>
      </c>
      <c r="CA15" s="48" t="str">
        <f t="shared" si="7"/>
        <v/>
      </c>
      <c r="CB15" s="48" t="str">
        <f t="shared" si="8"/>
        <v/>
      </c>
      <c r="CC15" s="48" t="str">
        <f t="shared" si="9"/>
        <v/>
      </c>
      <c r="CD15" s="48">
        <f t="shared" si="24"/>
        <v>0</v>
      </c>
      <c r="CE15" s="48">
        <f t="shared" si="22"/>
        <v>0</v>
      </c>
      <c r="CF15" s="48">
        <f t="shared" si="10"/>
        <v>0</v>
      </c>
      <c r="CG15" s="48">
        <f t="shared" si="11"/>
        <v>0</v>
      </c>
      <c r="CH15" s="48">
        <f t="shared" si="12"/>
        <v>0</v>
      </c>
      <c r="CI15" s="48">
        <f t="shared" si="13"/>
        <v>0</v>
      </c>
      <c r="CJ15" s="48">
        <f t="shared" si="14"/>
        <v>0</v>
      </c>
      <c r="CK15" s="48">
        <f t="shared" si="15"/>
        <v>0</v>
      </c>
      <c r="CL15" s="48">
        <f t="shared" si="16"/>
        <v>0</v>
      </c>
      <c r="CM15" s="48">
        <f t="shared" si="17"/>
        <v>0</v>
      </c>
      <c r="CN15" s="48">
        <f t="shared" si="18"/>
        <v>0</v>
      </c>
      <c r="CO15" s="48">
        <f t="shared" si="19"/>
        <v>0</v>
      </c>
    </row>
    <row r="16" spans="1:93" ht="12" customHeight="1" x14ac:dyDescent="0.25">
      <c r="A16" s="125"/>
      <c r="B16" s="126">
        <v>4</v>
      </c>
      <c r="C16" s="128" t="s">
        <v>73</v>
      </c>
      <c r="D16" s="13" t="s">
        <v>17</v>
      </c>
      <c r="E16" s="53"/>
      <c r="F16" s="52"/>
      <c r="G16" s="52"/>
      <c r="H16" s="51"/>
      <c r="I16" s="54"/>
      <c r="J16" s="53"/>
      <c r="K16" s="52"/>
      <c r="L16" s="52"/>
      <c r="M16" s="51"/>
      <c r="N16" s="54"/>
      <c r="O16" s="53"/>
      <c r="P16" s="52"/>
      <c r="Q16" s="52"/>
      <c r="R16" s="51"/>
      <c r="S16" s="54"/>
      <c r="T16" s="53"/>
      <c r="U16" s="52"/>
      <c r="V16" s="52"/>
      <c r="W16" s="51"/>
      <c r="X16" s="54"/>
      <c r="Y16" s="53"/>
      <c r="Z16" s="52"/>
      <c r="AA16" s="52"/>
      <c r="AB16" s="51"/>
      <c r="AC16" s="54"/>
      <c r="AD16" s="53">
        <v>1</v>
      </c>
      <c r="AE16" s="52"/>
      <c r="AF16" s="52"/>
      <c r="AG16" s="51"/>
      <c r="AH16" s="54"/>
      <c r="AI16" s="53"/>
      <c r="AJ16" s="52"/>
      <c r="AK16" s="52"/>
      <c r="AL16" s="56"/>
      <c r="AM16" s="54"/>
      <c r="AN16" s="53"/>
      <c r="AO16" s="52"/>
      <c r="AP16" s="52"/>
      <c r="AQ16" s="56"/>
      <c r="AR16" s="54"/>
      <c r="AS16" s="53"/>
      <c r="AT16" s="52"/>
      <c r="AU16" s="52"/>
      <c r="AV16" s="56"/>
      <c r="AW16" s="54"/>
      <c r="AX16" s="53"/>
      <c r="AY16" s="52"/>
      <c r="AZ16" s="52"/>
      <c r="BA16" s="56"/>
      <c r="BB16" s="54"/>
      <c r="BC16" s="53"/>
      <c r="BD16" s="52"/>
      <c r="BE16" s="52"/>
      <c r="BF16" s="56"/>
      <c r="BG16" s="54"/>
      <c r="BH16" s="53"/>
      <c r="BI16" s="52"/>
      <c r="BJ16" s="52"/>
      <c r="BK16" s="56"/>
      <c r="BL16" s="54"/>
      <c r="BM16" s="89">
        <f>SUM(E16:BL16)/SUM(E16:BL16)</f>
        <v>1</v>
      </c>
      <c r="BN16" s="178">
        <f t="shared" ref="BN16" si="26">SUM(E16:BL16)</f>
        <v>1</v>
      </c>
      <c r="BO16" s="176">
        <f>BN16/$BN$86</f>
        <v>1.1363636363636364E-2</v>
      </c>
      <c r="BP16" s="228"/>
      <c r="BQ16" s="48">
        <v>1</v>
      </c>
      <c r="BR16" s="48">
        <f t="shared" si="20"/>
        <v>0</v>
      </c>
      <c r="BS16" s="48">
        <f t="shared" si="21"/>
        <v>0</v>
      </c>
      <c r="BT16" s="48">
        <f t="shared" si="0"/>
        <v>0</v>
      </c>
      <c r="BU16" s="48">
        <f t="shared" si="1"/>
        <v>0</v>
      </c>
      <c r="BV16" s="48">
        <f t="shared" si="2"/>
        <v>0</v>
      </c>
      <c r="BW16" s="48">
        <f t="shared" si="3"/>
        <v>1</v>
      </c>
      <c r="BX16" s="48">
        <f t="shared" si="4"/>
        <v>0</v>
      </c>
      <c r="BY16" s="48">
        <f t="shared" si="5"/>
        <v>0</v>
      </c>
      <c r="BZ16" s="48">
        <f t="shared" si="6"/>
        <v>0</v>
      </c>
      <c r="CA16" s="48">
        <f t="shared" si="7"/>
        <v>0</v>
      </c>
      <c r="CB16" s="48">
        <f t="shared" si="8"/>
        <v>0</v>
      </c>
      <c r="CC16" s="48">
        <f t="shared" si="9"/>
        <v>0</v>
      </c>
      <c r="CD16" s="48" t="str">
        <f t="shared" si="24"/>
        <v/>
      </c>
      <c r="CE16" s="48" t="str">
        <f t="shared" si="22"/>
        <v/>
      </c>
      <c r="CF16" s="48" t="str">
        <f t="shared" si="10"/>
        <v/>
      </c>
      <c r="CG16" s="48" t="str">
        <f t="shared" si="11"/>
        <v/>
      </c>
      <c r="CH16" s="48" t="str">
        <f t="shared" si="12"/>
        <v/>
      </c>
      <c r="CI16" s="48" t="str">
        <f t="shared" si="13"/>
        <v/>
      </c>
      <c r="CJ16" s="48" t="str">
        <f t="shared" si="14"/>
        <v/>
      </c>
      <c r="CK16" s="48" t="str">
        <f t="shared" si="15"/>
        <v/>
      </c>
      <c r="CL16" s="48" t="str">
        <f t="shared" si="16"/>
        <v/>
      </c>
      <c r="CM16" s="48" t="str">
        <f t="shared" si="17"/>
        <v/>
      </c>
      <c r="CN16" s="48" t="str">
        <f t="shared" si="18"/>
        <v/>
      </c>
      <c r="CO16" s="48" t="str">
        <f t="shared" si="19"/>
        <v/>
      </c>
    </row>
    <row r="17" spans="1:93" ht="12" customHeight="1" thickBot="1" x14ac:dyDescent="0.3">
      <c r="A17" s="125"/>
      <c r="B17" s="127"/>
      <c r="C17" s="129"/>
      <c r="D17" s="14" t="s">
        <v>19</v>
      </c>
      <c r="E17" s="57"/>
      <c r="F17" s="58"/>
      <c r="G17" s="58"/>
      <c r="H17" s="59"/>
      <c r="I17" s="60"/>
      <c r="J17" s="57"/>
      <c r="K17" s="58"/>
      <c r="L17" s="58"/>
      <c r="M17" s="59"/>
      <c r="N17" s="60"/>
      <c r="O17" s="57"/>
      <c r="P17" s="58"/>
      <c r="Q17" s="58"/>
      <c r="R17" s="59"/>
      <c r="S17" s="60"/>
      <c r="T17" s="57"/>
      <c r="U17" s="58"/>
      <c r="V17" s="58"/>
      <c r="W17" s="59"/>
      <c r="X17" s="60"/>
      <c r="Y17" s="61"/>
      <c r="Z17" s="58"/>
      <c r="AA17" s="58"/>
      <c r="AB17" s="59"/>
      <c r="AC17" s="60"/>
      <c r="AD17" s="57"/>
      <c r="AE17" s="58"/>
      <c r="AF17" s="58"/>
      <c r="AG17" s="59"/>
      <c r="AH17" s="60"/>
      <c r="AI17" s="57"/>
      <c r="AJ17" s="58"/>
      <c r="AK17" s="58"/>
      <c r="AL17" s="64"/>
      <c r="AM17" s="60"/>
      <c r="AN17" s="57"/>
      <c r="AO17" s="58"/>
      <c r="AP17" s="58"/>
      <c r="AQ17" s="64"/>
      <c r="AR17" s="60"/>
      <c r="AS17" s="64"/>
      <c r="AT17" s="58"/>
      <c r="AU17" s="58"/>
      <c r="AV17" s="64"/>
      <c r="AW17" s="60"/>
      <c r="AX17" s="57"/>
      <c r="AY17" s="58"/>
      <c r="AZ17" s="58"/>
      <c r="BA17" s="64"/>
      <c r="BB17" s="60"/>
      <c r="BC17" s="57"/>
      <c r="BD17" s="58"/>
      <c r="BE17" s="58"/>
      <c r="BF17" s="64"/>
      <c r="BG17" s="60"/>
      <c r="BH17" s="57"/>
      <c r="BI17" s="58"/>
      <c r="BJ17" s="58"/>
      <c r="BK17" s="64"/>
      <c r="BL17" s="60"/>
      <c r="BM17" s="90">
        <f>SUM(E17:BL17)/SUM(E16:BL16)</f>
        <v>0</v>
      </c>
      <c r="BN17" s="178"/>
      <c r="BO17" s="177"/>
      <c r="BP17" s="229"/>
      <c r="BQ17" s="48">
        <v>0</v>
      </c>
      <c r="BR17" s="48" t="str">
        <f t="shared" si="20"/>
        <v/>
      </c>
      <c r="BS17" s="48" t="str">
        <f t="shared" si="21"/>
        <v/>
      </c>
      <c r="BT17" s="48" t="str">
        <f t="shared" si="0"/>
        <v/>
      </c>
      <c r="BU17" s="48" t="str">
        <f t="shared" si="1"/>
        <v/>
      </c>
      <c r="BV17" s="48" t="str">
        <f t="shared" si="2"/>
        <v/>
      </c>
      <c r="BW17" s="48" t="str">
        <f t="shared" si="3"/>
        <v/>
      </c>
      <c r="BX17" s="48" t="str">
        <f t="shared" si="4"/>
        <v/>
      </c>
      <c r="BY17" s="48" t="str">
        <f t="shared" si="5"/>
        <v/>
      </c>
      <c r="BZ17" s="48" t="str">
        <f t="shared" si="6"/>
        <v/>
      </c>
      <c r="CA17" s="48" t="str">
        <f t="shared" si="7"/>
        <v/>
      </c>
      <c r="CB17" s="48" t="str">
        <f t="shared" si="8"/>
        <v/>
      </c>
      <c r="CC17" s="48" t="str">
        <f t="shared" si="9"/>
        <v/>
      </c>
      <c r="CD17" s="48">
        <f t="shared" si="24"/>
        <v>0</v>
      </c>
      <c r="CE17" s="48">
        <f t="shared" si="22"/>
        <v>0</v>
      </c>
      <c r="CF17" s="48">
        <f t="shared" si="10"/>
        <v>0</v>
      </c>
      <c r="CG17" s="48">
        <f t="shared" si="11"/>
        <v>0</v>
      </c>
      <c r="CH17" s="48">
        <f t="shared" si="12"/>
        <v>0</v>
      </c>
      <c r="CI17" s="48">
        <f t="shared" si="13"/>
        <v>0</v>
      </c>
      <c r="CJ17" s="48">
        <f t="shared" si="14"/>
        <v>0</v>
      </c>
      <c r="CK17" s="48">
        <f t="shared" si="15"/>
        <v>0</v>
      </c>
      <c r="CL17" s="48">
        <f t="shared" si="16"/>
        <v>0</v>
      </c>
      <c r="CM17" s="48">
        <f t="shared" si="17"/>
        <v>0</v>
      </c>
      <c r="CN17" s="48">
        <f t="shared" si="18"/>
        <v>0</v>
      </c>
      <c r="CO17" s="48">
        <f t="shared" si="19"/>
        <v>0</v>
      </c>
    </row>
    <row r="18" spans="1:93" ht="12" customHeight="1" x14ac:dyDescent="0.25">
      <c r="A18" s="125"/>
      <c r="B18" s="126">
        <v>5</v>
      </c>
      <c r="C18" s="128" t="s">
        <v>74</v>
      </c>
      <c r="D18" s="13" t="s">
        <v>17</v>
      </c>
      <c r="E18" s="53"/>
      <c r="F18" s="52"/>
      <c r="G18" s="52"/>
      <c r="H18" s="51"/>
      <c r="I18" s="54"/>
      <c r="J18" s="53"/>
      <c r="K18" s="52"/>
      <c r="L18" s="52"/>
      <c r="M18" s="51"/>
      <c r="N18" s="54"/>
      <c r="O18" s="53"/>
      <c r="P18" s="52"/>
      <c r="Q18" s="52"/>
      <c r="R18" s="51"/>
      <c r="S18" s="54"/>
      <c r="T18" s="55"/>
      <c r="U18" s="52"/>
      <c r="V18" s="52"/>
      <c r="W18" s="51"/>
      <c r="X18" s="54"/>
      <c r="Y18" s="53"/>
      <c r="Z18" s="52"/>
      <c r="AA18" s="52"/>
      <c r="AB18" s="51"/>
      <c r="AC18" s="54"/>
      <c r="AD18" s="53">
        <v>1</v>
      </c>
      <c r="AE18" s="52"/>
      <c r="AF18" s="52"/>
      <c r="AG18" s="51"/>
      <c r="AH18" s="54"/>
      <c r="AI18" s="53"/>
      <c r="AJ18" s="52"/>
      <c r="AK18" s="52"/>
      <c r="AL18" s="56"/>
      <c r="AM18" s="54"/>
      <c r="AN18" s="53"/>
      <c r="AO18" s="52"/>
      <c r="AP18" s="52"/>
      <c r="AQ18" s="56"/>
      <c r="AR18" s="54"/>
      <c r="AS18" s="53"/>
      <c r="AT18" s="52"/>
      <c r="AU18" s="52"/>
      <c r="AV18" s="56"/>
      <c r="AW18" s="54"/>
      <c r="AX18" s="53"/>
      <c r="AY18" s="52"/>
      <c r="AZ18" s="52"/>
      <c r="BA18" s="56"/>
      <c r="BB18" s="54"/>
      <c r="BC18" s="53"/>
      <c r="BD18" s="52"/>
      <c r="BE18" s="52"/>
      <c r="BF18" s="56"/>
      <c r="BG18" s="54"/>
      <c r="BH18" s="53"/>
      <c r="BI18" s="52"/>
      <c r="BJ18" s="52"/>
      <c r="BK18" s="56"/>
      <c r="BL18" s="54"/>
      <c r="BM18" s="89">
        <f>SUM(E18:BL18)/SUM(E18:BL18)</f>
        <v>1</v>
      </c>
      <c r="BN18" s="178">
        <f t="shared" ref="BN18" si="27">SUM(E18:BL18)</f>
        <v>1</v>
      </c>
      <c r="BO18" s="180">
        <f>BN18/$BN$86</f>
        <v>1.1363636363636364E-2</v>
      </c>
      <c r="BP18" s="228"/>
      <c r="BQ18" s="48">
        <v>1</v>
      </c>
      <c r="BR18" s="48">
        <f t="shared" si="20"/>
        <v>0</v>
      </c>
      <c r="BS18" s="48">
        <f t="shared" si="21"/>
        <v>0</v>
      </c>
      <c r="BT18" s="48">
        <f t="shared" si="0"/>
        <v>0</v>
      </c>
      <c r="BU18" s="48">
        <f t="shared" si="1"/>
        <v>0</v>
      </c>
      <c r="BV18" s="48">
        <f t="shared" si="2"/>
        <v>0</v>
      </c>
      <c r="BW18" s="48">
        <f t="shared" si="3"/>
        <v>1</v>
      </c>
      <c r="BX18" s="48">
        <f t="shared" si="4"/>
        <v>0</v>
      </c>
      <c r="BY18" s="48">
        <f t="shared" si="5"/>
        <v>0</v>
      </c>
      <c r="BZ18" s="48">
        <f t="shared" si="6"/>
        <v>0</v>
      </c>
      <c r="CA18" s="48">
        <f t="shared" si="7"/>
        <v>0</v>
      </c>
      <c r="CB18" s="48">
        <f t="shared" si="8"/>
        <v>0</v>
      </c>
      <c r="CC18" s="48">
        <f t="shared" si="9"/>
        <v>0</v>
      </c>
      <c r="CD18" s="48" t="str">
        <f t="shared" si="24"/>
        <v/>
      </c>
      <c r="CE18" s="48" t="str">
        <f t="shared" si="22"/>
        <v/>
      </c>
      <c r="CF18" s="48" t="str">
        <f t="shared" si="10"/>
        <v/>
      </c>
      <c r="CG18" s="48" t="str">
        <f t="shared" si="11"/>
        <v/>
      </c>
      <c r="CH18" s="48" t="str">
        <f t="shared" si="12"/>
        <v/>
      </c>
      <c r="CI18" s="48" t="str">
        <f t="shared" si="13"/>
        <v/>
      </c>
      <c r="CJ18" s="48" t="str">
        <f t="shared" si="14"/>
        <v/>
      </c>
      <c r="CK18" s="48" t="str">
        <f t="shared" si="15"/>
        <v/>
      </c>
      <c r="CL18" s="48" t="str">
        <f t="shared" si="16"/>
        <v/>
      </c>
      <c r="CM18" s="48" t="str">
        <f t="shared" si="17"/>
        <v/>
      </c>
      <c r="CN18" s="48" t="str">
        <f t="shared" si="18"/>
        <v/>
      </c>
      <c r="CO18" s="48" t="str">
        <f t="shared" si="19"/>
        <v/>
      </c>
    </row>
    <row r="19" spans="1:93" ht="12" customHeight="1" thickBot="1" x14ac:dyDescent="0.3">
      <c r="A19" s="125"/>
      <c r="B19" s="127"/>
      <c r="C19" s="129"/>
      <c r="D19" s="14" t="s">
        <v>19</v>
      </c>
      <c r="E19" s="57"/>
      <c r="F19" s="58"/>
      <c r="G19" s="58"/>
      <c r="H19" s="59"/>
      <c r="I19" s="60"/>
      <c r="J19" s="57"/>
      <c r="K19" s="58"/>
      <c r="L19" s="58"/>
      <c r="M19" s="59"/>
      <c r="N19" s="60"/>
      <c r="O19" s="57"/>
      <c r="P19" s="58"/>
      <c r="Q19" s="58"/>
      <c r="R19" s="59"/>
      <c r="S19" s="60"/>
      <c r="T19" s="57"/>
      <c r="U19" s="58"/>
      <c r="V19" s="58"/>
      <c r="W19" s="59"/>
      <c r="X19" s="60"/>
      <c r="Y19" s="61"/>
      <c r="Z19" s="58"/>
      <c r="AA19" s="58"/>
      <c r="AB19" s="59"/>
      <c r="AC19" s="60"/>
      <c r="AD19" s="57"/>
      <c r="AE19" s="58"/>
      <c r="AF19" s="58"/>
      <c r="AG19" s="59"/>
      <c r="AH19" s="60"/>
      <c r="AI19" s="57"/>
      <c r="AJ19" s="58"/>
      <c r="AK19" s="58"/>
      <c r="AL19" s="64"/>
      <c r="AM19" s="60"/>
      <c r="AN19" s="57"/>
      <c r="AO19" s="58"/>
      <c r="AP19" s="58"/>
      <c r="AQ19" s="64"/>
      <c r="AR19" s="60"/>
      <c r="AS19" s="57"/>
      <c r="AT19" s="58"/>
      <c r="AU19" s="58"/>
      <c r="AV19" s="64"/>
      <c r="AW19" s="60"/>
      <c r="AX19" s="57"/>
      <c r="AY19" s="58"/>
      <c r="AZ19" s="58"/>
      <c r="BA19" s="64"/>
      <c r="BB19" s="60"/>
      <c r="BC19" s="57"/>
      <c r="BD19" s="58"/>
      <c r="BE19" s="58"/>
      <c r="BF19" s="64"/>
      <c r="BG19" s="60"/>
      <c r="BH19" s="57"/>
      <c r="BI19" s="58"/>
      <c r="BJ19" s="58"/>
      <c r="BK19" s="64"/>
      <c r="BL19" s="60"/>
      <c r="BM19" s="90">
        <f>SUM(E19:BL19)/SUM(E18:BL18)</f>
        <v>0</v>
      </c>
      <c r="BN19" s="178"/>
      <c r="BO19" s="181"/>
      <c r="BP19" s="229"/>
      <c r="BQ19" s="48">
        <v>0</v>
      </c>
      <c r="BR19" s="48" t="str">
        <f t="shared" si="20"/>
        <v/>
      </c>
      <c r="BS19" s="48" t="str">
        <f t="shared" si="21"/>
        <v/>
      </c>
      <c r="BT19" s="48" t="str">
        <f t="shared" si="0"/>
        <v/>
      </c>
      <c r="BU19" s="48" t="str">
        <f t="shared" si="1"/>
        <v/>
      </c>
      <c r="BV19" s="48" t="str">
        <f t="shared" si="2"/>
        <v/>
      </c>
      <c r="BW19" s="48" t="str">
        <f t="shared" si="3"/>
        <v/>
      </c>
      <c r="BX19" s="48" t="str">
        <f t="shared" si="4"/>
        <v/>
      </c>
      <c r="BY19" s="48" t="str">
        <f t="shared" si="5"/>
        <v/>
      </c>
      <c r="BZ19" s="48" t="str">
        <f t="shared" si="6"/>
        <v/>
      </c>
      <c r="CA19" s="48" t="str">
        <f t="shared" si="7"/>
        <v/>
      </c>
      <c r="CB19" s="48" t="str">
        <f t="shared" si="8"/>
        <v/>
      </c>
      <c r="CC19" s="48" t="str">
        <f t="shared" si="9"/>
        <v/>
      </c>
      <c r="CD19" s="48">
        <f t="shared" si="24"/>
        <v>0</v>
      </c>
      <c r="CE19" s="48">
        <f t="shared" si="22"/>
        <v>0</v>
      </c>
      <c r="CF19" s="48">
        <f t="shared" si="10"/>
        <v>0</v>
      </c>
      <c r="CG19" s="48">
        <f t="shared" si="11"/>
        <v>0</v>
      </c>
      <c r="CH19" s="48">
        <f t="shared" si="12"/>
        <v>0</v>
      </c>
      <c r="CI19" s="48">
        <f t="shared" si="13"/>
        <v>0</v>
      </c>
      <c r="CJ19" s="48">
        <f t="shared" si="14"/>
        <v>0</v>
      </c>
      <c r="CK19" s="48">
        <f t="shared" si="15"/>
        <v>0</v>
      </c>
      <c r="CL19" s="48">
        <f t="shared" si="16"/>
        <v>0</v>
      </c>
      <c r="CM19" s="48">
        <f t="shared" si="17"/>
        <v>0</v>
      </c>
      <c r="CN19" s="48">
        <f t="shared" si="18"/>
        <v>0</v>
      </c>
      <c r="CO19" s="48">
        <f t="shared" si="19"/>
        <v>0</v>
      </c>
    </row>
    <row r="20" spans="1:93" ht="12" customHeight="1" x14ac:dyDescent="0.25">
      <c r="A20" s="125"/>
      <c r="B20" s="126">
        <v>6</v>
      </c>
      <c r="C20" s="122" t="s">
        <v>75</v>
      </c>
      <c r="D20" s="13" t="s">
        <v>17</v>
      </c>
      <c r="E20" s="53"/>
      <c r="F20" s="52"/>
      <c r="G20" s="52"/>
      <c r="H20" s="51"/>
      <c r="I20" s="54"/>
      <c r="J20" s="53"/>
      <c r="K20" s="52"/>
      <c r="L20" s="52"/>
      <c r="M20" s="51"/>
      <c r="N20" s="54"/>
      <c r="O20" s="53"/>
      <c r="P20" s="52"/>
      <c r="Q20" s="52"/>
      <c r="R20" s="51"/>
      <c r="S20" s="54"/>
      <c r="T20" s="55"/>
      <c r="U20" s="52"/>
      <c r="V20" s="52"/>
      <c r="W20" s="51"/>
      <c r="X20" s="54"/>
      <c r="Y20" s="53"/>
      <c r="Z20" s="52"/>
      <c r="AA20" s="52"/>
      <c r="AB20" s="51"/>
      <c r="AC20" s="54"/>
      <c r="AD20" s="53">
        <v>1</v>
      </c>
      <c r="AE20" s="52"/>
      <c r="AF20" s="52"/>
      <c r="AG20" s="51"/>
      <c r="AH20" s="54"/>
      <c r="AI20" s="53"/>
      <c r="AJ20" s="52"/>
      <c r="AK20" s="52"/>
      <c r="AL20" s="56"/>
      <c r="AM20" s="54"/>
      <c r="AN20" s="53"/>
      <c r="AO20" s="52"/>
      <c r="AP20" s="52"/>
      <c r="AQ20" s="56"/>
      <c r="AR20" s="54"/>
      <c r="AS20" s="53"/>
      <c r="AT20" s="52"/>
      <c r="AU20" s="52"/>
      <c r="AV20" s="56"/>
      <c r="AW20" s="54"/>
      <c r="AX20" s="53"/>
      <c r="AY20" s="52"/>
      <c r="AZ20" s="52"/>
      <c r="BA20" s="56"/>
      <c r="BB20" s="54"/>
      <c r="BC20" s="53"/>
      <c r="BD20" s="52"/>
      <c r="BE20" s="52"/>
      <c r="BF20" s="56"/>
      <c r="BG20" s="54"/>
      <c r="BH20" s="53"/>
      <c r="BI20" s="52"/>
      <c r="BJ20" s="52"/>
      <c r="BK20" s="56"/>
      <c r="BL20" s="54"/>
      <c r="BM20" s="89">
        <f>SUM(E20:BL20)/SUM(E20:BL20)</f>
        <v>1</v>
      </c>
      <c r="BN20" s="178">
        <f t="shared" ref="BN20" si="28">SUM(E20:BL20)</f>
        <v>1</v>
      </c>
      <c r="BO20" s="176">
        <f>BN20/$BN$86</f>
        <v>1.1363636363636364E-2</v>
      </c>
      <c r="BP20" s="228"/>
      <c r="BQ20" s="48">
        <v>1</v>
      </c>
      <c r="BR20" s="48">
        <f t="shared" si="20"/>
        <v>0</v>
      </c>
      <c r="BS20" s="48">
        <f t="shared" si="21"/>
        <v>0</v>
      </c>
      <c r="BT20" s="48">
        <f t="shared" si="0"/>
        <v>0</v>
      </c>
      <c r="BU20" s="48">
        <f t="shared" si="1"/>
        <v>0</v>
      </c>
      <c r="BV20" s="48">
        <f t="shared" si="2"/>
        <v>0</v>
      </c>
      <c r="BW20" s="48">
        <f t="shared" si="3"/>
        <v>1</v>
      </c>
      <c r="BX20" s="48">
        <f t="shared" si="4"/>
        <v>0</v>
      </c>
      <c r="BY20" s="48">
        <f t="shared" si="5"/>
        <v>0</v>
      </c>
      <c r="BZ20" s="48">
        <f t="shared" si="6"/>
        <v>0</v>
      </c>
      <c r="CA20" s="48">
        <f t="shared" si="7"/>
        <v>0</v>
      </c>
      <c r="CB20" s="48">
        <f t="shared" si="8"/>
        <v>0</v>
      </c>
      <c r="CC20" s="48">
        <f t="shared" si="9"/>
        <v>0</v>
      </c>
      <c r="CD20" s="48" t="str">
        <f t="shared" si="24"/>
        <v/>
      </c>
      <c r="CE20" s="48" t="str">
        <f t="shared" si="22"/>
        <v/>
      </c>
      <c r="CF20" s="48" t="str">
        <f t="shared" si="10"/>
        <v/>
      </c>
      <c r="CG20" s="48" t="str">
        <f t="shared" si="11"/>
        <v/>
      </c>
      <c r="CH20" s="48" t="str">
        <f t="shared" si="12"/>
        <v/>
      </c>
      <c r="CI20" s="48" t="str">
        <f t="shared" si="13"/>
        <v/>
      </c>
      <c r="CJ20" s="48" t="str">
        <f t="shared" si="14"/>
        <v/>
      </c>
      <c r="CK20" s="48" t="str">
        <f t="shared" si="15"/>
        <v/>
      </c>
      <c r="CL20" s="48" t="str">
        <f t="shared" si="16"/>
        <v/>
      </c>
      <c r="CM20" s="48" t="str">
        <f t="shared" si="17"/>
        <v/>
      </c>
      <c r="CN20" s="48" t="str">
        <f t="shared" si="18"/>
        <v/>
      </c>
      <c r="CO20" s="48" t="str">
        <f t="shared" si="19"/>
        <v/>
      </c>
    </row>
    <row r="21" spans="1:93" ht="12" customHeight="1" thickBot="1" x14ac:dyDescent="0.3">
      <c r="A21" s="125"/>
      <c r="B21" s="127"/>
      <c r="C21" s="123"/>
      <c r="D21" s="14" t="s">
        <v>19</v>
      </c>
      <c r="E21" s="57"/>
      <c r="F21" s="58"/>
      <c r="G21" s="58"/>
      <c r="H21" s="59"/>
      <c r="I21" s="60"/>
      <c r="J21" s="57"/>
      <c r="K21" s="58"/>
      <c r="L21" s="58"/>
      <c r="M21" s="59"/>
      <c r="N21" s="60"/>
      <c r="O21" s="57"/>
      <c r="P21" s="58"/>
      <c r="Q21" s="58"/>
      <c r="R21" s="59"/>
      <c r="S21" s="60"/>
      <c r="T21" s="57"/>
      <c r="U21" s="58"/>
      <c r="V21" s="58"/>
      <c r="W21" s="59"/>
      <c r="X21" s="60"/>
      <c r="Y21" s="61"/>
      <c r="Z21" s="58"/>
      <c r="AA21" s="58"/>
      <c r="AB21" s="59"/>
      <c r="AC21" s="60"/>
      <c r="AD21" s="57"/>
      <c r="AE21" s="58"/>
      <c r="AF21" s="58"/>
      <c r="AG21" s="59"/>
      <c r="AH21" s="60"/>
      <c r="AI21" s="57"/>
      <c r="AJ21" s="58"/>
      <c r="AK21" s="58"/>
      <c r="AL21" s="64"/>
      <c r="AM21" s="60"/>
      <c r="AN21" s="57"/>
      <c r="AO21" s="58"/>
      <c r="AP21" s="58"/>
      <c r="AQ21" s="64"/>
      <c r="AR21" s="60"/>
      <c r="AS21" s="57"/>
      <c r="AT21" s="58"/>
      <c r="AU21" s="58"/>
      <c r="AV21" s="64"/>
      <c r="AW21" s="60"/>
      <c r="AX21" s="57"/>
      <c r="AY21" s="58"/>
      <c r="AZ21" s="58"/>
      <c r="BA21" s="64"/>
      <c r="BB21" s="60"/>
      <c r="BC21" s="57"/>
      <c r="BD21" s="58"/>
      <c r="BE21" s="58"/>
      <c r="BF21" s="58"/>
      <c r="BG21" s="60"/>
      <c r="BH21" s="57"/>
      <c r="BI21" s="58"/>
      <c r="BJ21" s="58"/>
      <c r="BK21" s="58"/>
      <c r="BL21" s="60"/>
      <c r="BM21" s="90">
        <f>SUM(E21:BL21)/SUM(E20:BL20)</f>
        <v>0</v>
      </c>
      <c r="BN21" s="178"/>
      <c r="BO21" s="177"/>
      <c r="BP21" s="229"/>
      <c r="BQ21" s="48">
        <v>0</v>
      </c>
      <c r="BR21" s="48" t="str">
        <f t="shared" si="20"/>
        <v/>
      </c>
      <c r="BS21" s="48" t="str">
        <f t="shared" si="21"/>
        <v/>
      </c>
      <c r="BT21" s="48" t="str">
        <f t="shared" si="0"/>
        <v/>
      </c>
      <c r="BU21" s="48" t="str">
        <f t="shared" si="1"/>
        <v/>
      </c>
      <c r="BV21" s="48" t="str">
        <f t="shared" si="2"/>
        <v/>
      </c>
      <c r="BW21" s="48" t="str">
        <f t="shared" si="3"/>
        <v/>
      </c>
      <c r="BX21" s="48" t="str">
        <f t="shared" si="4"/>
        <v/>
      </c>
      <c r="BY21" s="48" t="str">
        <f t="shared" si="5"/>
        <v/>
      </c>
      <c r="BZ21" s="48" t="str">
        <f t="shared" si="6"/>
        <v/>
      </c>
      <c r="CA21" s="48" t="str">
        <f t="shared" si="7"/>
        <v/>
      </c>
      <c r="CB21" s="48" t="str">
        <f t="shared" si="8"/>
        <v/>
      </c>
      <c r="CC21" s="48" t="str">
        <f t="shared" si="9"/>
        <v/>
      </c>
      <c r="CD21" s="48">
        <f t="shared" si="24"/>
        <v>0</v>
      </c>
      <c r="CE21" s="48">
        <f t="shared" si="22"/>
        <v>0</v>
      </c>
      <c r="CF21" s="48">
        <f t="shared" si="10"/>
        <v>0</v>
      </c>
      <c r="CG21" s="48">
        <f t="shared" si="11"/>
        <v>0</v>
      </c>
      <c r="CH21" s="48">
        <f t="shared" si="12"/>
        <v>0</v>
      </c>
      <c r="CI21" s="48">
        <f t="shared" si="13"/>
        <v>0</v>
      </c>
      <c r="CJ21" s="48">
        <f t="shared" si="14"/>
        <v>0</v>
      </c>
      <c r="CK21" s="48">
        <f t="shared" si="15"/>
        <v>0</v>
      </c>
      <c r="CL21" s="48">
        <f t="shared" si="16"/>
        <v>0</v>
      </c>
      <c r="CM21" s="48">
        <f t="shared" si="17"/>
        <v>0</v>
      </c>
      <c r="CN21" s="48">
        <f t="shared" si="18"/>
        <v>0</v>
      </c>
      <c r="CO21" s="48">
        <f t="shared" si="19"/>
        <v>0</v>
      </c>
    </row>
    <row r="22" spans="1:93" ht="12" customHeight="1" x14ac:dyDescent="0.25">
      <c r="A22" s="125"/>
      <c r="B22" s="126">
        <v>7</v>
      </c>
      <c r="C22" s="138" t="s">
        <v>88</v>
      </c>
      <c r="D22" s="13" t="s">
        <v>17</v>
      </c>
      <c r="E22" s="53"/>
      <c r="F22" s="52"/>
      <c r="G22" s="52"/>
      <c r="H22" s="51"/>
      <c r="I22" s="54"/>
      <c r="J22" s="53"/>
      <c r="K22" s="52"/>
      <c r="L22" s="52"/>
      <c r="M22" s="51"/>
      <c r="N22" s="54"/>
      <c r="O22" s="53"/>
      <c r="P22" s="52"/>
      <c r="Q22" s="52"/>
      <c r="R22" s="51"/>
      <c r="S22" s="54"/>
      <c r="T22" s="55"/>
      <c r="U22" s="52"/>
      <c r="V22" s="52"/>
      <c r="W22" s="51"/>
      <c r="X22" s="54"/>
      <c r="Y22" s="53"/>
      <c r="Z22" s="52"/>
      <c r="AA22" s="52"/>
      <c r="AB22" s="51"/>
      <c r="AC22" s="54"/>
      <c r="AD22" s="53"/>
      <c r="AE22" s="52"/>
      <c r="AF22" s="52"/>
      <c r="AG22" s="51"/>
      <c r="AH22" s="54"/>
      <c r="AI22" s="53"/>
      <c r="AJ22" s="52"/>
      <c r="AK22" s="52"/>
      <c r="AL22" s="56"/>
      <c r="AM22" s="54"/>
      <c r="AN22" s="53">
        <v>1</v>
      </c>
      <c r="AO22" s="52"/>
      <c r="AP22" s="52"/>
      <c r="AQ22" s="56"/>
      <c r="AR22" s="54"/>
      <c r="AS22" s="53"/>
      <c r="AT22" s="52"/>
      <c r="AU22" s="52"/>
      <c r="AV22" s="56"/>
      <c r="AW22" s="54"/>
      <c r="AX22" s="53"/>
      <c r="AY22" s="52"/>
      <c r="AZ22" s="52"/>
      <c r="BA22" s="52"/>
      <c r="BB22" s="54"/>
      <c r="BC22" s="53"/>
      <c r="BD22" s="52"/>
      <c r="BE22" s="52"/>
      <c r="BF22" s="56"/>
      <c r="BG22" s="54"/>
      <c r="BH22" s="53"/>
      <c r="BI22" s="52"/>
      <c r="BJ22" s="52"/>
      <c r="BK22" s="56"/>
      <c r="BL22" s="54"/>
      <c r="BM22" s="89">
        <f>SUM(E22:BL22)/SUM(E22:BL22)</f>
        <v>1</v>
      </c>
      <c r="BN22" s="178">
        <f t="shared" ref="BN22" si="29">SUM(E22:BL22)</f>
        <v>1</v>
      </c>
      <c r="BO22" s="180">
        <f>BN22/$BN$86</f>
        <v>1.1363636363636364E-2</v>
      </c>
      <c r="BP22" s="228"/>
      <c r="BQ22" s="48">
        <v>1</v>
      </c>
      <c r="BR22" s="48">
        <f t="shared" si="20"/>
        <v>0</v>
      </c>
      <c r="BS22" s="48">
        <f t="shared" si="21"/>
        <v>0</v>
      </c>
      <c r="BT22" s="48">
        <f t="shared" si="0"/>
        <v>0</v>
      </c>
      <c r="BU22" s="48">
        <f t="shared" si="1"/>
        <v>0</v>
      </c>
      <c r="BV22" s="48">
        <f t="shared" si="2"/>
        <v>0</v>
      </c>
      <c r="BW22" s="48">
        <f t="shared" si="3"/>
        <v>0</v>
      </c>
      <c r="BX22" s="48">
        <f t="shared" si="4"/>
        <v>0</v>
      </c>
      <c r="BY22" s="48">
        <f t="shared" si="5"/>
        <v>1</v>
      </c>
      <c r="BZ22" s="48">
        <f t="shared" si="6"/>
        <v>0</v>
      </c>
      <c r="CA22" s="48">
        <f t="shared" si="7"/>
        <v>0</v>
      </c>
      <c r="CB22" s="48">
        <f t="shared" si="8"/>
        <v>0</v>
      </c>
      <c r="CC22" s="48">
        <f t="shared" si="9"/>
        <v>0</v>
      </c>
      <c r="CD22" s="48" t="str">
        <f t="shared" si="24"/>
        <v/>
      </c>
      <c r="CE22" s="48" t="str">
        <f t="shared" si="22"/>
        <v/>
      </c>
      <c r="CF22" s="48" t="str">
        <f t="shared" si="10"/>
        <v/>
      </c>
      <c r="CG22" s="48" t="str">
        <f t="shared" si="11"/>
        <v/>
      </c>
      <c r="CH22" s="48" t="str">
        <f t="shared" si="12"/>
        <v/>
      </c>
      <c r="CI22" s="48" t="str">
        <f t="shared" si="13"/>
        <v/>
      </c>
      <c r="CJ22" s="48" t="str">
        <f t="shared" si="14"/>
        <v/>
      </c>
      <c r="CK22" s="48" t="str">
        <f t="shared" si="15"/>
        <v/>
      </c>
      <c r="CL22" s="48" t="str">
        <f t="shared" si="16"/>
        <v/>
      </c>
      <c r="CM22" s="48" t="str">
        <f t="shared" si="17"/>
        <v/>
      </c>
      <c r="CN22" s="48" t="str">
        <f t="shared" si="18"/>
        <v/>
      </c>
      <c r="CO22" s="48" t="str">
        <f t="shared" si="19"/>
        <v/>
      </c>
    </row>
    <row r="23" spans="1:93" ht="12" customHeight="1" thickBot="1" x14ac:dyDescent="0.3">
      <c r="A23" s="125"/>
      <c r="B23" s="127"/>
      <c r="C23" s="139"/>
      <c r="D23" s="14" t="s">
        <v>19</v>
      </c>
      <c r="E23" s="57"/>
      <c r="F23" s="58"/>
      <c r="G23" s="58"/>
      <c r="H23" s="59"/>
      <c r="I23" s="60"/>
      <c r="J23" s="57"/>
      <c r="K23" s="58"/>
      <c r="L23" s="58"/>
      <c r="M23" s="59"/>
      <c r="N23" s="60"/>
      <c r="O23" s="57"/>
      <c r="P23" s="58"/>
      <c r="Q23" s="58"/>
      <c r="R23" s="59"/>
      <c r="S23" s="60"/>
      <c r="T23" s="57"/>
      <c r="U23" s="58"/>
      <c r="V23" s="58"/>
      <c r="W23" s="59"/>
      <c r="X23" s="60"/>
      <c r="Y23" s="61"/>
      <c r="Z23" s="58"/>
      <c r="AA23" s="58"/>
      <c r="AB23" s="59"/>
      <c r="AC23" s="60"/>
      <c r="AD23" s="57"/>
      <c r="AE23" s="58"/>
      <c r="AF23" s="58"/>
      <c r="AG23" s="63"/>
      <c r="AH23" s="60"/>
      <c r="AI23" s="57"/>
      <c r="AJ23" s="58"/>
      <c r="AK23" s="58"/>
      <c r="AL23" s="64"/>
      <c r="AM23" s="60"/>
      <c r="AN23" s="57"/>
      <c r="AO23" s="58"/>
      <c r="AP23" s="58"/>
      <c r="AQ23" s="64"/>
      <c r="AR23" s="60"/>
      <c r="AS23" s="57"/>
      <c r="AT23" s="58"/>
      <c r="AU23" s="58"/>
      <c r="AV23" s="64"/>
      <c r="AW23" s="60"/>
      <c r="AX23" s="57"/>
      <c r="AY23" s="58"/>
      <c r="AZ23" s="58"/>
      <c r="BA23" s="58"/>
      <c r="BB23" s="60"/>
      <c r="BC23" s="57"/>
      <c r="BD23" s="58"/>
      <c r="BE23" s="58"/>
      <c r="BF23" s="64"/>
      <c r="BG23" s="60"/>
      <c r="BH23" s="57"/>
      <c r="BI23" s="58"/>
      <c r="BJ23" s="58"/>
      <c r="BK23" s="64"/>
      <c r="BL23" s="60"/>
      <c r="BM23" s="90">
        <f>SUM(E23:BL23)/SUM(E22:BL22)</f>
        <v>0</v>
      </c>
      <c r="BN23" s="178"/>
      <c r="BO23" s="181"/>
      <c r="BP23" s="229"/>
      <c r="BQ23" s="48">
        <v>0</v>
      </c>
      <c r="BR23" s="48" t="str">
        <f t="shared" si="20"/>
        <v/>
      </c>
      <c r="BS23" s="48" t="str">
        <f t="shared" si="21"/>
        <v/>
      </c>
      <c r="BT23" s="48" t="str">
        <f t="shared" si="0"/>
        <v/>
      </c>
      <c r="BU23" s="48" t="str">
        <f t="shared" si="1"/>
        <v/>
      </c>
      <c r="BV23" s="48" t="str">
        <f t="shared" si="2"/>
        <v/>
      </c>
      <c r="BW23" s="48" t="str">
        <f t="shared" si="3"/>
        <v/>
      </c>
      <c r="BX23" s="48" t="str">
        <f t="shared" si="4"/>
        <v/>
      </c>
      <c r="BY23" s="48" t="str">
        <f t="shared" si="5"/>
        <v/>
      </c>
      <c r="BZ23" s="48" t="str">
        <f t="shared" si="6"/>
        <v/>
      </c>
      <c r="CA23" s="48" t="str">
        <f t="shared" si="7"/>
        <v/>
      </c>
      <c r="CB23" s="48" t="str">
        <f t="shared" si="8"/>
        <v/>
      </c>
      <c r="CC23" s="48" t="str">
        <f t="shared" si="9"/>
        <v/>
      </c>
      <c r="CD23" s="48">
        <f t="shared" si="24"/>
        <v>0</v>
      </c>
      <c r="CE23" s="48">
        <f t="shared" si="22"/>
        <v>0</v>
      </c>
      <c r="CF23" s="48">
        <f t="shared" si="10"/>
        <v>0</v>
      </c>
      <c r="CG23" s="48">
        <f t="shared" si="11"/>
        <v>0</v>
      </c>
      <c r="CH23" s="48">
        <f t="shared" si="12"/>
        <v>0</v>
      </c>
      <c r="CI23" s="48">
        <f t="shared" si="13"/>
        <v>0</v>
      </c>
      <c r="CJ23" s="48">
        <f t="shared" si="14"/>
        <v>0</v>
      </c>
      <c r="CK23" s="48">
        <f t="shared" si="15"/>
        <v>0</v>
      </c>
      <c r="CL23" s="48">
        <f t="shared" si="16"/>
        <v>0</v>
      </c>
      <c r="CM23" s="48">
        <f t="shared" si="17"/>
        <v>0</v>
      </c>
      <c r="CN23" s="48">
        <f t="shared" si="18"/>
        <v>0</v>
      </c>
      <c r="CO23" s="48">
        <f t="shared" si="19"/>
        <v>0</v>
      </c>
    </row>
    <row r="24" spans="1:93" ht="12" customHeight="1" x14ac:dyDescent="0.25">
      <c r="A24" s="125"/>
      <c r="B24" s="126">
        <v>8</v>
      </c>
      <c r="C24" s="138" t="s">
        <v>95</v>
      </c>
      <c r="D24" s="13" t="s">
        <v>17</v>
      </c>
      <c r="E24" s="53"/>
      <c r="F24" s="52"/>
      <c r="G24" s="52"/>
      <c r="H24" s="51"/>
      <c r="I24" s="54"/>
      <c r="J24" s="53"/>
      <c r="K24" s="52"/>
      <c r="L24" s="52">
        <v>1</v>
      </c>
      <c r="M24" s="51"/>
      <c r="N24" s="54"/>
      <c r="O24" s="53"/>
      <c r="P24" s="52"/>
      <c r="Q24" s="52"/>
      <c r="R24" s="51"/>
      <c r="S24" s="54"/>
      <c r="T24" s="53"/>
      <c r="U24" s="52"/>
      <c r="V24" s="52"/>
      <c r="W24" s="56"/>
      <c r="X24" s="54"/>
      <c r="Y24" s="53"/>
      <c r="Z24" s="52"/>
      <c r="AA24" s="52">
        <v>1</v>
      </c>
      <c r="AB24" s="51"/>
      <c r="AC24" s="54"/>
      <c r="AD24" s="53"/>
      <c r="AE24" s="52"/>
      <c r="AF24" s="51"/>
      <c r="AG24" s="51"/>
      <c r="AH24" s="54"/>
      <c r="AI24" s="53"/>
      <c r="AJ24" s="52"/>
      <c r="AK24" s="52"/>
      <c r="AL24" s="56"/>
      <c r="AM24" s="54"/>
      <c r="AN24" s="53"/>
      <c r="AO24" s="52"/>
      <c r="AP24" s="52"/>
      <c r="AQ24" s="56"/>
      <c r="AR24" s="54"/>
      <c r="AS24" s="53"/>
      <c r="AT24" s="52"/>
      <c r="AU24" s="51">
        <v>1</v>
      </c>
      <c r="AV24" s="56"/>
      <c r="AW24" s="54"/>
      <c r="AX24" s="53"/>
      <c r="AY24" s="52"/>
      <c r="AZ24" s="52"/>
      <c r="BA24" s="56"/>
      <c r="BB24" s="54"/>
      <c r="BC24" s="53"/>
      <c r="BD24" s="52"/>
      <c r="BE24" s="52"/>
      <c r="BF24" s="56"/>
      <c r="BG24" s="54"/>
      <c r="BH24" s="53"/>
      <c r="BI24" s="52">
        <v>1</v>
      </c>
      <c r="BJ24" s="52"/>
      <c r="BK24" s="56"/>
      <c r="BL24" s="56"/>
      <c r="BM24" s="89">
        <f>SUM(E24:BL24)/SUM(E24:BL24)</f>
        <v>1</v>
      </c>
      <c r="BN24" s="178">
        <f t="shared" ref="BN24" si="30">SUM(E24:BL24)</f>
        <v>4</v>
      </c>
      <c r="BO24" s="176">
        <f>BN24/$BN$86</f>
        <v>4.5454545454545456E-2</v>
      </c>
      <c r="BP24" s="228"/>
      <c r="BQ24" s="48">
        <v>1</v>
      </c>
      <c r="BR24" s="48">
        <f t="shared" si="20"/>
        <v>0</v>
      </c>
      <c r="BS24" s="48">
        <f t="shared" si="21"/>
        <v>1</v>
      </c>
      <c r="BT24" s="48">
        <f t="shared" si="0"/>
        <v>0</v>
      </c>
      <c r="BU24" s="48">
        <f t="shared" si="1"/>
        <v>0</v>
      </c>
      <c r="BV24" s="48">
        <f t="shared" si="2"/>
        <v>1</v>
      </c>
      <c r="BW24" s="48">
        <f t="shared" si="3"/>
        <v>0</v>
      </c>
      <c r="BX24" s="48">
        <f t="shared" si="4"/>
        <v>0</v>
      </c>
      <c r="BY24" s="48">
        <f t="shared" si="5"/>
        <v>0</v>
      </c>
      <c r="BZ24" s="48">
        <f t="shared" si="6"/>
        <v>1</v>
      </c>
      <c r="CA24" s="48">
        <f t="shared" si="7"/>
        <v>0</v>
      </c>
      <c r="CB24" s="48">
        <f t="shared" si="8"/>
        <v>0</v>
      </c>
      <c r="CC24" s="48">
        <f t="shared" si="9"/>
        <v>1</v>
      </c>
      <c r="CD24" s="48" t="str">
        <f t="shared" si="24"/>
        <v/>
      </c>
      <c r="CE24" s="48" t="str">
        <f t="shared" si="22"/>
        <v/>
      </c>
      <c r="CF24" s="48" t="str">
        <f t="shared" si="10"/>
        <v/>
      </c>
      <c r="CG24" s="48" t="str">
        <f t="shared" si="11"/>
        <v/>
      </c>
      <c r="CH24" s="48" t="str">
        <f t="shared" si="12"/>
        <v/>
      </c>
      <c r="CI24" s="48" t="str">
        <f t="shared" si="13"/>
        <v/>
      </c>
      <c r="CJ24" s="48" t="str">
        <f t="shared" si="14"/>
        <v/>
      </c>
      <c r="CK24" s="48" t="str">
        <f t="shared" si="15"/>
        <v/>
      </c>
      <c r="CL24" s="48" t="str">
        <f t="shared" si="16"/>
        <v/>
      </c>
      <c r="CM24" s="48" t="str">
        <f t="shared" si="17"/>
        <v/>
      </c>
      <c r="CN24" s="48" t="str">
        <f t="shared" si="18"/>
        <v/>
      </c>
      <c r="CO24" s="48" t="str">
        <f t="shared" si="19"/>
        <v/>
      </c>
    </row>
    <row r="25" spans="1:93" ht="12" customHeight="1" thickBot="1" x14ac:dyDescent="0.3">
      <c r="A25" s="125"/>
      <c r="B25" s="127"/>
      <c r="C25" s="139"/>
      <c r="D25" s="14" t="s">
        <v>19</v>
      </c>
      <c r="E25" s="57"/>
      <c r="F25" s="58"/>
      <c r="G25" s="58"/>
      <c r="H25" s="59"/>
      <c r="I25" s="60"/>
      <c r="J25" s="57"/>
      <c r="K25" s="58"/>
      <c r="L25" s="58"/>
      <c r="M25" s="59"/>
      <c r="N25" s="60"/>
      <c r="O25" s="57"/>
      <c r="P25" s="58"/>
      <c r="Q25" s="58"/>
      <c r="R25" s="59"/>
      <c r="S25" s="60"/>
      <c r="T25" s="57"/>
      <c r="U25" s="58"/>
      <c r="V25" s="58"/>
      <c r="W25" s="64"/>
      <c r="X25" s="60"/>
      <c r="Y25" s="61"/>
      <c r="Z25" s="58"/>
      <c r="AA25" s="58"/>
      <c r="AB25" s="59"/>
      <c r="AC25" s="60"/>
      <c r="AD25" s="58"/>
      <c r="AE25" s="58"/>
      <c r="AF25" s="62"/>
      <c r="AG25" s="63"/>
      <c r="AH25" s="60"/>
      <c r="AI25" s="57"/>
      <c r="AJ25" s="58"/>
      <c r="AK25" s="58"/>
      <c r="AL25" s="64"/>
      <c r="AM25" s="60"/>
      <c r="AN25" s="57"/>
      <c r="AO25" s="58"/>
      <c r="AP25" s="58"/>
      <c r="AQ25" s="64"/>
      <c r="AR25" s="60"/>
      <c r="AS25" s="57"/>
      <c r="AT25" s="58"/>
      <c r="AU25" s="58"/>
      <c r="AV25" s="64"/>
      <c r="AW25" s="60"/>
      <c r="AX25" s="57"/>
      <c r="AY25" s="58"/>
      <c r="AZ25" s="58"/>
      <c r="BA25" s="58"/>
      <c r="BB25" s="58"/>
      <c r="BC25" s="57"/>
      <c r="BD25" s="58"/>
      <c r="BE25" s="58"/>
      <c r="BF25" s="64"/>
      <c r="BG25" s="60"/>
      <c r="BH25" s="57"/>
      <c r="BI25" s="58"/>
      <c r="BJ25" s="58"/>
      <c r="BK25" s="64"/>
      <c r="BL25" s="64"/>
      <c r="BM25" s="90">
        <f>SUM(E25:BL25)/SUM(E24:BL24)</f>
        <v>0</v>
      </c>
      <c r="BN25" s="178"/>
      <c r="BO25" s="177"/>
      <c r="BP25" s="229"/>
      <c r="BQ25" s="48">
        <v>0</v>
      </c>
      <c r="BR25" s="48" t="str">
        <f t="shared" si="20"/>
        <v/>
      </c>
      <c r="BS25" s="48" t="str">
        <f t="shared" si="21"/>
        <v/>
      </c>
      <c r="BT25" s="48" t="str">
        <f t="shared" si="0"/>
        <v/>
      </c>
      <c r="BU25" s="48" t="str">
        <f t="shared" si="1"/>
        <v/>
      </c>
      <c r="BV25" s="48" t="str">
        <f t="shared" si="2"/>
        <v/>
      </c>
      <c r="BW25" s="48" t="str">
        <f t="shared" si="3"/>
        <v/>
      </c>
      <c r="BX25" s="48" t="str">
        <f t="shared" si="4"/>
        <v/>
      </c>
      <c r="BY25" s="48" t="str">
        <f t="shared" si="5"/>
        <v/>
      </c>
      <c r="BZ25" s="48" t="str">
        <f t="shared" si="6"/>
        <v/>
      </c>
      <c r="CA25" s="48" t="str">
        <f t="shared" si="7"/>
        <v/>
      </c>
      <c r="CB25" s="48" t="str">
        <f t="shared" si="8"/>
        <v/>
      </c>
      <c r="CC25" s="48" t="str">
        <f t="shared" si="9"/>
        <v/>
      </c>
      <c r="CD25" s="48">
        <f t="shared" si="24"/>
        <v>0</v>
      </c>
      <c r="CE25" s="48">
        <f t="shared" si="22"/>
        <v>0</v>
      </c>
      <c r="CF25" s="48">
        <f t="shared" si="10"/>
        <v>0</v>
      </c>
      <c r="CG25" s="48">
        <f t="shared" si="11"/>
        <v>0</v>
      </c>
      <c r="CH25" s="48">
        <f t="shared" si="12"/>
        <v>0</v>
      </c>
      <c r="CI25" s="48">
        <f t="shared" si="13"/>
        <v>0</v>
      </c>
      <c r="CJ25" s="48">
        <f t="shared" si="14"/>
        <v>0</v>
      </c>
      <c r="CK25" s="48">
        <f t="shared" si="15"/>
        <v>0</v>
      </c>
      <c r="CL25" s="48">
        <f t="shared" si="16"/>
        <v>0</v>
      </c>
      <c r="CM25" s="48">
        <f t="shared" si="17"/>
        <v>0</v>
      </c>
      <c r="CN25" s="48">
        <f t="shared" si="18"/>
        <v>0</v>
      </c>
      <c r="CO25" s="48">
        <f t="shared" si="19"/>
        <v>0</v>
      </c>
    </row>
    <row r="26" spans="1:93" ht="12" customHeight="1" x14ac:dyDescent="0.25">
      <c r="A26" s="125"/>
      <c r="B26" s="126">
        <v>9</v>
      </c>
      <c r="C26" s="122" t="s">
        <v>86</v>
      </c>
      <c r="D26" s="13" t="s">
        <v>17</v>
      </c>
      <c r="E26" s="53"/>
      <c r="F26" s="52"/>
      <c r="G26" s="52"/>
      <c r="H26" s="51"/>
      <c r="I26" s="54"/>
      <c r="J26" s="53"/>
      <c r="K26" s="52"/>
      <c r="L26" s="52"/>
      <c r="M26" s="51"/>
      <c r="N26" s="54"/>
      <c r="O26" s="53"/>
      <c r="P26" s="52"/>
      <c r="Q26" s="52"/>
      <c r="R26" s="51"/>
      <c r="S26" s="54"/>
      <c r="T26" s="55"/>
      <c r="U26" s="52"/>
      <c r="V26" s="52"/>
      <c r="W26" s="51"/>
      <c r="X26" s="54"/>
      <c r="Y26" s="53"/>
      <c r="Z26" s="52"/>
      <c r="AA26" s="52"/>
      <c r="AB26" s="51"/>
      <c r="AC26" s="54"/>
      <c r="AD26" s="53"/>
      <c r="AE26" s="52"/>
      <c r="AF26" s="52"/>
      <c r="AG26" s="51"/>
      <c r="AH26" s="54"/>
      <c r="AI26" s="53">
        <v>1</v>
      </c>
      <c r="AJ26" s="52"/>
      <c r="AK26" s="52"/>
      <c r="AL26" s="56"/>
      <c r="AM26" s="54"/>
      <c r="AN26" s="53"/>
      <c r="AO26" s="52"/>
      <c r="AP26" s="52"/>
      <c r="AQ26" s="56"/>
      <c r="AR26" s="54"/>
      <c r="AS26" s="53"/>
      <c r="AT26" s="52"/>
      <c r="AU26" s="52"/>
      <c r="AV26" s="56"/>
      <c r="AW26" s="54"/>
      <c r="AX26" s="56"/>
      <c r="AY26" s="52"/>
      <c r="AZ26" s="52"/>
      <c r="BA26" s="56"/>
      <c r="BB26" s="54"/>
      <c r="BC26" s="53"/>
      <c r="BD26" s="52"/>
      <c r="BE26" s="52"/>
      <c r="BF26" s="56"/>
      <c r="BG26" s="54"/>
      <c r="BH26" s="53"/>
      <c r="BI26" s="52"/>
      <c r="BJ26" s="52"/>
      <c r="BK26" s="56"/>
      <c r="BL26" s="56"/>
      <c r="BM26" s="89">
        <f>SUM(E26:BL26)/SUM(E26:BL26)</f>
        <v>1</v>
      </c>
      <c r="BN26" s="178">
        <f t="shared" ref="BN26" si="31">SUM(E26:BL26)</f>
        <v>1</v>
      </c>
      <c r="BO26" s="180">
        <f>BN26/$BN$86</f>
        <v>1.1363636363636364E-2</v>
      </c>
      <c r="BP26" s="230"/>
      <c r="BQ26" s="48">
        <v>1</v>
      </c>
      <c r="BR26" s="48">
        <f t="shared" si="20"/>
        <v>0</v>
      </c>
      <c r="BS26" s="48">
        <f t="shared" si="21"/>
        <v>0</v>
      </c>
      <c r="BT26" s="48">
        <f t="shared" si="0"/>
        <v>0</v>
      </c>
      <c r="BU26" s="48">
        <f t="shared" si="1"/>
        <v>0</v>
      </c>
      <c r="BV26" s="48">
        <f t="shared" si="2"/>
        <v>0</v>
      </c>
      <c r="BW26" s="48">
        <f t="shared" si="3"/>
        <v>0</v>
      </c>
      <c r="BX26" s="48">
        <f t="shared" si="4"/>
        <v>1</v>
      </c>
      <c r="BY26" s="48">
        <f t="shared" si="5"/>
        <v>0</v>
      </c>
      <c r="BZ26" s="48">
        <f t="shared" si="6"/>
        <v>0</v>
      </c>
      <c r="CA26" s="48">
        <f t="shared" si="7"/>
        <v>0</v>
      </c>
      <c r="CB26" s="48">
        <f t="shared" si="8"/>
        <v>0</v>
      </c>
      <c r="CC26" s="48">
        <f t="shared" si="9"/>
        <v>0</v>
      </c>
      <c r="CD26" s="48" t="str">
        <f t="shared" si="24"/>
        <v/>
      </c>
      <c r="CE26" s="48" t="str">
        <f t="shared" si="22"/>
        <v/>
      </c>
      <c r="CF26" s="48" t="str">
        <f t="shared" si="10"/>
        <v/>
      </c>
      <c r="CG26" s="48" t="str">
        <f t="shared" si="11"/>
        <v/>
      </c>
      <c r="CH26" s="48" t="str">
        <f t="shared" si="12"/>
        <v/>
      </c>
      <c r="CI26" s="48" t="str">
        <f t="shared" si="13"/>
        <v/>
      </c>
      <c r="CJ26" s="48" t="str">
        <f t="shared" si="14"/>
        <v/>
      </c>
      <c r="CK26" s="48" t="str">
        <f t="shared" si="15"/>
        <v/>
      </c>
      <c r="CL26" s="48" t="str">
        <f t="shared" si="16"/>
        <v/>
      </c>
      <c r="CM26" s="48" t="str">
        <f t="shared" si="17"/>
        <v/>
      </c>
      <c r="CN26" s="48" t="str">
        <f t="shared" si="18"/>
        <v/>
      </c>
      <c r="CO26" s="48" t="str">
        <f t="shared" si="19"/>
        <v/>
      </c>
    </row>
    <row r="27" spans="1:93" ht="12" customHeight="1" thickBot="1" x14ac:dyDescent="0.3">
      <c r="A27" s="125"/>
      <c r="B27" s="127"/>
      <c r="C27" s="123"/>
      <c r="D27" s="14" t="s">
        <v>19</v>
      </c>
      <c r="E27" s="57"/>
      <c r="F27" s="58"/>
      <c r="G27" s="58"/>
      <c r="H27" s="59"/>
      <c r="I27" s="60"/>
      <c r="J27" s="57"/>
      <c r="K27" s="58"/>
      <c r="L27" s="58"/>
      <c r="M27" s="59"/>
      <c r="N27" s="60"/>
      <c r="O27" s="57"/>
      <c r="P27" s="58"/>
      <c r="Q27" s="58"/>
      <c r="R27" s="59"/>
      <c r="S27" s="60"/>
      <c r="T27" s="57"/>
      <c r="U27" s="58"/>
      <c r="V27" s="58"/>
      <c r="W27" s="59"/>
      <c r="X27" s="60"/>
      <c r="Y27" s="61"/>
      <c r="Z27" s="58"/>
      <c r="AA27" s="58"/>
      <c r="AB27" s="59"/>
      <c r="AC27" s="60"/>
      <c r="AD27" s="58"/>
      <c r="AE27" s="58"/>
      <c r="AF27" s="62"/>
      <c r="AG27" s="63"/>
      <c r="AH27" s="60"/>
      <c r="AI27" s="57"/>
      <c r="AJ27" s="58"/>
      <c r="AK27" s="58"/>
      <c r="AL27" s="64"/>
      <c r="AM27" s="60"/>
      <c r="AN27" s="57"/>
      <c r="AO27" s="58"/>
      <c r="AP27" s="58"/>
      <c r="AQ27" s="64"/>
      <c r="AR27" s="60"/>
      <c r="AS27" s="57"/>
      <c r="AT27" s="58"/>
      <c r="AU27" s="58"/>
      <c r="AV27" s="64"/>
      <c r="AW27" s="60"/>
      <c r="AX27" s="58"/>
      <c r="AY27" s="58"/>
      <c r="AZ27" s="58"/>
      <c r="BA27" s="64"/>
      <c r="BB27" s="60"/>
      <c r="BC27" s="57"/>
      <c r="BD27" s="58"/>
      <c r="BE27" s="58"/>
      <c r="BF27" s="64"/>
      <c r="BG27" s="60"/>
      <c r="BH27" s="57"/>
      <c r="BI27" s="58"/>
      <c r="BJ27" s="58"/>
      <c r="BK27" s="64"/>
      <c r="BL27" s="64"/>
      <c r="BM27" s="90">
        <f>SUM(E27:BL27)/SUM(E26:BL26)</f>
        <v>0</v>
      </c>
      <c r="BN27" s="178"/>
      <c r="BO27" s="181"/>
      <c r="BP27" s="231"/>
      <c r="BQ27" s="48">
        <v>0</v>
      </c>
      <c r="BR27" s="48" t="str">
        <f t="shared" si="20"/>
        <v/>
      </c>
      <c r="BS27" s="48" t="str">
        <f t="shared" si="21"/>
        <v/>
      </c>
      <c r="BT27" s="48" t="str">
        <f t="shared" si="0"/>
        <v/>
      </c>
      <c r="BU27" s="48" t="str">
        <f t="shared" si="1"/>
        <v/>
      </c>
      <c r="BV27" s="48" t="str">
        <f t="shared" si="2"/>
        <v/>
      </c>
      <c r="BW27" s="48" t="str">
        <f t="shared" si="3"/>
        <v/>
      </c>
      <c r="BX27" s="48" t="str">
        <f t="shared" si="4"/>
        <v/>
      </c>
      <c r="BY27" s="48" t="str">
        <f t="shared" si="5"/>
        <v/>
      </c>
      <c r="BZ27" s="48" t="str">
        <f t="shared" si="6"/>
        <v/>
      </c>
      <c r="CA27" s="48" t="str">
        <f t="shared" si="7"/>
        <v/>
      </c>
      <c r="CB27" s="48" t="str">
        <f t="shared" si="8"/>
        <v/>
      </c>
      <c r="CC27" s="48" t="str">
        <f t="shared" si="9"/>
        <v/>
      </c>
      <c r="CD27" s="48">
        <f t="shared" si="24"/>
        <v>0</v>
      </c>
      <c r="CE27" s="48">
        <f t="shared" si="22"/>
        <v>0</v>
      </c>
      <c r="CF27" s="48">
        <f t="shared" si="10"/>
        <v>0</v>
      </c>
      <c r="CG27" s="48">
        <f t="shared" si="11"/>
        <v>0</v>
      </c>
      <c r="CH27" s="48">
        <f t="shared" si="12"/>
        <v>0</v>
      </c>
      <c r="CI27" s="48">
        <f t="shared" si="13"/>
        <v>0</v>
      </c>
      <c r="CJ27" s="48">
        <f t="shared" si="14"/>
        <v>0</v>
      </c>
      <c r="CK27" s="48">
        <f t="shared" si="15"/>
        <v>0</v>
      </c>
      <c r="CL27" s="48">
        <f t="shared" si="16"/>
        <v>0</v>
      </c>
      <c r="CM27" s="48">
        <f t="shared" si="17"/>
        <v>0</v>
      </c>
      <c r="CN27" s="48">
        <f t="shared" si="18"/>
        <v>0</v>
      </c>
      <c r="CO27" s="48">
        <f t="shared" si="19"/>
        <v>0</v>
      </c>
    </row>
    <row r="28" spans="1:93" ht="12" customHeight="1" x14ac:dyDescent="0.25">
      <c r="A28" s="125"/>
      <c r="B28" s="126">
        <v>10</v>
      </c>
      <c r="C28" s="138" t="s">
        <v>91</v>
      </c>
      <c r="D28" s="13" t="s">
        <v>17</v>
      </c>
      <c r="E28" s="53"/>
      <c r="F28" s="52"/>
      <c r="G28" s="52"/>
      <c r="H28" s="51"/>
      <c r="I28" s="54"/>
      <c r="J28" s="53"/>
      <c r="K28" s="52"/>
      <c r="L28" s="52"/>
      <c r="M28" s="51"/>
      <c r="N28" s="54"/>
      <c r="O28" s="53"/>
      <c r="P28" s="52"/>
      <c r="Q28" s="52"/>
      <c r="R28" s="51"/>
      <c r="S28" s="54"/>
      <c r="T28" s="53"/>
      <c r="U28" s="52"/>
      <c r="V28" s="52"/>
      <c r="W28" s="56"/>
      <c r="X28" s="54"/>
      <c r="Y28" s="53"/>
      <c r="Z28" s="52"/>
      <c r="AA28" s="52"/>
      <c r="AB28" s="51"/>
      <c r="AC28" s="54"/>
      <c r="AD28" s="53">
        <v>1</v>
      </c>
      <c r="AE28" s="52"/>
      <c r="AF28" s="52"/>
      <c r="AG28" s="51"/>
      <c r="AH28" s="54"/>
      <c r="AI28" s="53"/>
      <c r="AJ28" s="52"/>
      <c r="AK28" s="52"/>
      <c r="AL28" s="56"/>
      <c r="AM28" s="54"/>
      <c r="AN28" s="53"/>
      <c r="AO28" s="52"/>
      <c r="AP28" s="52"/>
      <c r="AQ28" s="56"/>
      <c r="AR28" s="54"/>
      <c r="AS28" s="53"/>
      <c r="AT28" s="52"/>
      <c r="AU28" s="52"/>
      <c r="AV28" s="56"/>
      <c r="AW28" s="54"/>
      <c r="AX28" s="53"/>
      <c r="AY28" s="52"/>
      <c r="AZ28" s="52"/>
      <c r="BA28" s="56"/>
      <c r="BB28" s="54"/>
      <c r="BC28" s="53"/>
      <c r="BD28" s="52"/>
      <c r="BE28" s="52"/>
      <c r="BF28" s="56">
        <v>1</v>
      </c>
      <c r="BG28" s="54"/>
      <c r="BH28" s="53"/>
      <c r="BI28" s="52"/>
      <c r="BJ28" s="52"/>
      <c r="BK28" s="56"/>
      <c r="BL28" s="56"/>
      <c r="BM28" s="89">
        <f>SUM(E28:BL28)/SUM(E28:BL28)</f>
        <v>1</v>
      </c>
      <c r="BN28" s="178">
        <f t="shared" ref="BN28" si="32">SUM(E28:BL28)</f>
        <v>2</v>
      </c>
      <c r="BO28" s="176">
        <f>BN28/$BN$86</f>
        <v>2.2727272727272728E-2</v>
      </c>
      <c r="BP28" s="228"/>
      <c r="BQ28" s="48">
        <v>1</v>
      </c>
      <c r="BR28" s="48">
        <f t="shared" si="20"/>
        <v>0</v>
      </c>
      <c r="BS28" s="48">
        <f t="shared" si="21"/>
        <v>0</v>
      </c>
      <c r="BT28" s="48">
        <f t="shared" si="0"/>
        <v>0</v>
      </c>
      <c r="BU28" s="48">
        <f t="shared" si="1"/>
        <v>0</v>
      </c>
      <c r="BV28" s="48">
        <f t="shared" si="2"/>
        <v>0</v>
      </c>
      <c r="BW28" s="48">
        <f t="shared" si="3"/>
        <v>1</v>
      </c>
      <c r="BX28" s="48">
        <f t="shared" si="4"/>
        <v>0</v>
      </c>
      <c r="BY28" s="48">
        <f t="shared" si="5"/>
        <v>0</v>
      </c>
      <c r="BZ28" s="48">
        <f t="shared" si="6"/>
        <v>0</v>
      </c>
      <c r="CA28" s="48">
        <f t="shared" si="7"/>
        <v>0</v>
      </c>
      <c r="CB28" s="48">
        <f t="shared" si="8"/>
        <v>1</v>
      </c>
      <c r="CC28" s="48">
        <f t="shared" si="9"/>
        <v>0</v>
      </c>
      <c r="CD28" s="48" t="str">
        <f t="shared" si="24"/>
        <v/>
      </c>
      <c r="CE28" s="48" t="str">
        <f t="shared" si="22"/>
        <v/>
      </c>
      <c r="CF28" s="48" t="str">
        <f t="shared" si="10"/>
        <v/>
      </c>
      <c r="CG28" s="48" t="str">
        <f t="shared" si="11"/>
        <v/>
      </c>
      <c r="CH28" s="48" t="str">
        <f t="shared" si="12"/>
        <v/>
      </c>
      <c r="CI28" s="48" t="str">
        <f t="shared" si="13"/>
        <v/>
      </c>
      <c r="CJ28" s="48" t="str">
        <f t="shared" si="14"/>
        <v/>
      </c>
      <c r="CK28" s="48" t="str">
        <f t="shared" si="15"/>
        <v/>
      </c>
      <c r="CL28" s="48" t="str">
        <f t="shared" si="16"/>
        <v/>
      </c>
      <c r="CM28" s="48" t="str">
        <f t="shared" si="17"/>
        <v/>
      </c>
      <c r="CN28" s="48" t="str">
        <f t="shared" si="18"/>
        <v/>
      </c>
      <c r="CO28" s="48" t="str">
        <f t="shared" si="19"/>
        <v/>
      </c>
    </row>
    <row r="29" spans="1:93" ht="12" customHeight="1" thickBot="1" x14ac:dyDescent="0.3">
      <c r="A29" s="125"/>
      <c r="B29" s="127"/>
      <c r="C29" s="139"/>
      <c r="D29" s="14" t="s">
        <v>19</v>
      </c>
      <c r="E29" s="57"/>
      <c r="F29" s="58"/>
      <c r="G29" s="58"/>
      <c r="H29" s="59"/>
      <c r="I29" s="60"/>
      <c r="J29" s="57"/>
      <c r="K29" s="58"/>
      <c r="L29" s="58"/>
      <c r="M29" s="59"/>
      <c r="N29" s="60"/>
      <c r="O29" s="57"/>
      <c r="P29" s="58"/>
      <c r="Q29" s="58"/>
      <c r="R29" s="59"/>
      <c r="S29" s="60"/>
      <c r="T29" s="57"/>
      <c r="U29" s="58"/>
      <c r="V29" s="58"/>
      <c r="W29" s="64"/>
      <c r="X29" s="60"/>
      <c r="Y29" s="61"/>
      <c r="Z29" s="58"/>
      <c r="AA29" s="58"/>
      <c r="AB29" s="59"/>
      <c r="AC29" s="60"/>
      <c r="AD29" s="57"/>
      <c r="AE29" s="58"/>
      <c r="AF29" s="62"/>
      <c r="AG29" s="63"/>
      <c r="AH29" s="60"/>
      <c r="AI29" s="57"/>
      <c r="AJ29" s="58"/>
      <c r="AK29" s="58"/>
      <c r="AL29" s="64"/>
      <c r="AM29" s="60"/>
      <c r="AN29" s="57"/>
      <c r="AO29" s="58"/>
      <c r="AP29" s="58"/>
      <c r="AQ29" s="64"/>
      <c r="AR29" s="60"/>
      <c r="AS29" s="57"/>
      <c r="AT29" s="58"/>
      <c r="AU29" s="58"/>
      <c r="AV29" s="64"/>
      <c r="AW29" s="60"/>
      <c r="AX29" s="57"/>
      <c r="AY29" s="58"/>
      <c r="AZ29" s="58"/>
      <c r="BA29" s="58"/>
      <c r="BB29" s="60"/>
      <c r="BC29" s="57"/>
      <c r="BD29" s="58"/>
      <c r="BE29" s="58"/>
      <c r="BF29" s="64"/>
      <c r="BG29" s="60"/>
      <c r="BH29" s="57"/>
      <c r="BI29" s="58"/>
      <c r="BJ29" s="58"/>
      <c r="BK29" s="64"/>
      <c r="BL29" s="64"/>
      <c r="BM29" s="90">
        <f>SUM(E29:BL29)/SUM(E28:BL28)</f>
        <v>0</v>
      </c>
      <c r="BN29" s="178"/>
      <c r="BO29" s="177"/>
      <c r="BP29" s="229"/>
      <c r="BQ29" s="48">
        <v>0</v>
      </c>
      <c r="BR29" s="48" t="str">
        <f t="shared" si="20"/>
        <v/>
      </c>
      <c r="BS29" s="48" t="str">
        <f t="shared" si="21"/>
        <v/>
      </c>
      <c r="BT29" s="48" t="str">
        <f t="shared" si="0"/>
        <v/>
      </c>
      <c r="BU29" s="48" t="str">
        <f t="shared" si="1"/>
        <v/>
      </c>
      <c r="BV29" s="48" t="str">
        <f t="shared" si="2"/>
        <v/>
      </c>
      <c r="BW29" s="48" t="str">
        <f t="shared" si="3"/>
        <v/>
      </c>
      <c r="BX29" s="48" t="str">
        <f t="shared" si="4"/>
        <v/>
      </c>
      <c r="BY29" s="48" t="str">
        <f t="shared" si="5"/>
        <v/>
      </c>
      <c r="BZ29" s="48" t="str">
        <f t="shared" si="6"/>
        <v/>
      </c>
      <c r="CA29" s="48" t="str">
        <f t="shared" si="7"/>
        <v/>
      </c>
      <c r="CB29" s="48" t="str">
        <f t="shared" si="8"/>
        <v/>
      </c>
      <c r="CC29" s="48" t="str">
        <f t="shared" si="9"/>
        <v/>
      </c>
      <c r="CD29" s="48">
        <f t="shared" si="24"/>
        <v>0</v>
      </c>
      <c r="CE29" s="48">
        <f t="shared" si="22"/>
        <v>0</v>
      </c>
      <c r="CF29" s="48">
        <f t="shared" si="10"/>
        <v>0</v>
      </c>
      <c r="CG29" s="48">
        <f t="shared" si="11"/>
        <v>0</v>
      </c>
      <c r="CH29" s="48">
        <f t="shared" si="12"/>
        <v>0</v>
      </c>
      <c r="CI29" s="48">
        <f t="shared" si="13"/>
        <v>0</v>
      </c>
      <c r="CJ29" s="48">
        <f t="shared" si="14"/>
        <v>0</v>
      </c>
      <c r="CK29" s="48">
        <f t="shared" si="15"/>
        <v>0</v>
      </c>
      <c r="CL29" s="48">
        <f t="shared" si="16"/>
        <v>0</v>
      </c>
      <c r="CM29" s="48">
        <f t="shared" si="17"/>
        <v>0</v>
      </c>
      <c r="CN29" s="48">
        <f t="shared" si="18"/>
        <v>0</v>
      </c>
      <c r="CO29" s="48">
        <f t="shared" si="19"/>
        <v>0</v>
      </c>
    </row>
    <row r="30" spans="1:93" ht="12" customHeight="1" x14ac:dyDescent="0.25">
      <c r="A30" s="125"/>
      <c r="B30" s="126">
        <v>11</v>
      </c>
      <c r="C30" s="144" t="s">
        <v>102</v>
      </c>
      <c r="D30" s="13" t="s">
        <v>17</v>
      </c>
      <c r="E30" s="53"/>
      <c r="F30" s="52"/>
      <c r="G30" s="52"/>
      <c r="H30" s="51"/>
      <c r="I30" s="54"/>
      <c r="J30" s="53"/>
      <c r="K30" s="52"/>
      <c r="L30" s="52"/>
      <c r="M30" s="51"/>
      <c r="N30" s="54"/>
      <c r="O30" s="53"/>
      <c r="P30" s="52"/>
      <c r="Q30" s="52"/>
      <c r="R30" s="51"/>
      <c r="S30" s="54"/>
      <c r="T30" s="53"/>
      <c r="U30" s="52"/>
      <c r="V30" s="52"/>
      <c r="W30" s="56"/>
      <c r="X30" s="54"/>
      <c r="Y30" s="53"/>
      <c r="Z30" s="52"/>
      <c r="AA30" s="52"/>
      <c r="AB30" s="51"/>
      <c r="AC30" s="54">
        <v>1</v>
      </c>
      <c r="AD30" s="53"/>
      <c r="AE30" s="52"/>
      <c r="AF30" s="52"/>
      <c r="AG30" s="52"/>
      <c r="AH30" s="54"/>
      <c r="AI30" s="53"/>
      <c r="AJ30" s="52"/>
      <c r="AK30" s="52"/>
      <c r="AL30" s="56"/>
      <c r="AM30" s="54"/>
      <c r="AN30" s="53"/>
      <c r="AO30" s="52"/>
      <c r="AP30" s="52"/>
      <c r="AQ30" s="56"/>
      <c r="AR30" s="54"/>
      <c r="AS30" s="53"/>
      <c r="AT30" s="52"/>
      <c r="AU30" s="52"/>
      <c r="AV30" s="52"/>
      <c r="AW30" s="54"/>
      <c r="AX30" s="53"/>
      <c r="AY30" s="52"/>
      <c r="AZ30" s="52"/>
      <c r="BA30" s="56"/>
      <c r="BB30" s="54">
        <v>1</v>
      </c>
      <c r="BC30" s="53"/>
      <c r="BD30" s="52"/>
      <c r="BE30" s="52"/>
      <c r="BF30" s="56"/>
      <c r="BG30" s="54"/>
      <c r="BH30" s="53"/>
      <c r="BI30" s="54"/>
      <c r="BJ30" s="52"/>
      <c r="BK30" s="56"/>
      <c r="BL30" s="56"/>
      <c r="BM30" s="89">
        <f>SUM(E30:BL30)/SUM(E30:BL30)</f>
        <v>1</v>
      </c>
      <c r="BN30" s="178">
        <f t="shared" ref="BN30" si="33">SUM(E30:BL30)</f>
        <v>2</v>
      </c>
      <c r="BO30" s="180">
        <f>BN30/$BN$86</f>
        <v>2.2727272727272728E-2</v>
      </c>
      <c r="BP30" s="230"/>
      <c r="BQ30" s="48">
        <v>1</v>
      </c>
      <c r="BR30" s="48">
        <f t="shared" si="20"/>
        <v>0</v>
      </c>
      <c r="BS30" s="48">
        <f t="shared" si="21"/>
        <v>0</v>
      </c>
      <c r="BT30" s="48">
        <f t="shared" si="0"/>
        <v>0</v>
      </c>
      <c r="BU30" s="48">
        <f t="shared" si="1"/>
        <v>0</v>
      </c>
      <c r="BV30" s="48">
        <f t="shared" si="2"/>
        <v>1</v>
      </c>
      <c r="BW30" s="48">
        <f t="shared" si="3"/>
        <v>0</v>
      </c>
      <c r="BX30" s="48">
        <f t="shared" si="4"/>
        <v>0</v>
      </c>
      <c r="BY30" s="48">
        <f t="shared" si="5"/>
        <v>0</v>
      </c>
      <c r="BZ30" s="48">
        <f t="shared" si="6"/>
        <v>0</v>
      </c>
      <c r="CA30" s="48">
        <f t="shared" si="7"/>
        <v>1</v>
      </c>
      <c r="CB30" s="48">
        <f t="shared" si="8"/>
        <v>0</v>
      </c>
      <c r="CC30" s="48">
        <f t="shared" si="9"/>
        <v>0</v>
      </c>
      <c r="CD30" s="48" t="str">
        <f t="shared" si="24"/>
        <v/>
      </c>
      <c r="CE30" s="48" t="str">
        <f t="shared" si="22"/>
        <v/>
      </c>
      <c r="CF30" s="48" t="str">
        <f t="shared" si="10"/>
        <v/>
      </c>
      <c r="CG30" s="48" t="str">
        <f t="shared" si="11"/>
        <v/>
      </c>
      <c r="CH30" s="48" t="str">
        <f t="shared" si="12"/>
        <v/>
      </c>
      <c r="CI30" s="48" t="str">
        <f t="shared" si="13"/>
        <v/>
      </c>
      <c r="CJ30" s="48" t="str">
        <f t="shared" si="14"/>
        <v/>
      </c>
      <c r="CK30" s="48" t="str">
        <f t="shared" si="15"/>
        <v/>
      </c>
      <c r="CL30" s="48" t="str">
        <f t="shared" si="16"/>
        <v/>
      </c>
      <c r="CM30" s="48" t="str">
        <f t="shared" si="17"/>
        <v/>
      </c>
      <c r="CN30" s="48" t="str">
        <f t="shared" si="18"/>
        <v/>
      </c>
      <c r="CO30" s="48" t="str">
        <f t="shared" si="19"/>
        <v/>
      </c>
    </row>
    <row r="31" spans="1:93" ht="12" customHeight="1" thickBot="1" x14ac:dyDescent="0.3">
      <c r="A31" s="125"/>
      <c r="B31" s="127"/>
      <c r="C31" s="145"/>
      <c r="D31" s="14" t="s">
        <v>19</v>
      </c>
      <c r="E31" s="57"/>
      <c r="F31" s="58"/>
      <c r="G31" s="58"/>
      <c r="H31" s="59"/>
      <c r="I31" s="60"/>
      <c r="J31" s="57"/>
      <c r="K31" s="58"/>
      <c r="L31" s="58"/>
      <c r="M31" s="59"/>
      <c r="N31" s="60"/>
      <c r="O31" s="57"/>
      <c r="P31" s="58"/>
      <c r="Q31" s="58"/>
      <c r="R31" s="59"/>
      <c r="S31" s="60"/>
      <c r="T31" s="57"/>
      <c r="U31" s="58"/>
      <c r="V31" s="58"/>
      <c r="W31" s="64"/>
      <c r="X31" s="60"/>
      <c r="Y31" s="61"/>
      <c r="Z31" s="58"/>
      <c r="AA31" s="58"/>
      <c r="AB31" s="59"/>
      <c r="AC31" s="60"/>
      <c r="AD31" s="58"/>
      <c r="AE31" s="58"/>
      <c r="AF31" s="62"/>
      <c r="AG31" s="63"/>
      <c r="AH31" s="60"/>
      <c r="AI31" s="57"/>
      <c r="AJ31" s="58"/>
      <c r="AK31" s="58"/>
      <c r="AL31" s="64"/>
      <c r="AM31" s="60"/>
      <c r="AN31" s="57"/>
      <c r="AO31" s="58"/>
      <c r="AP31" s="58"/>
      <c r="AQ31" s="64"/>
      <c r="AR31" s="60"/>
      <c r="AS31" s="57"/>
      <c r="AT31" s="58"/>
      <c r="AU31" s="58"/>
      <c r="AV31" s="64"/>
      <c r="AW31" s="60"/>
      <c r="AX31" s="57"/>
      <c r="AY31" s="58"/>
      <c r="AZ31" s="58"/>
      <c r="BA31" s="58"/>
      <c r="BB31" s="58"/>
      <c r="BC31" s="57"/>
      <c r="BD31" s="58"/>
      <c r="BE31" s="58"/>
      <c r="BF31" s="64"/>
      <c r="BG31" s="60"/>
      <c r="BH31" s="57"/>
      <c r="BI31" s="58"/>
      <c r="BJ31" s="58"/>
      <c r="BK31" s="64"/>
      <c r="BL31" s="64"/>
      <c r="BM31" s="90">
        <f>SUM(E31:BL31)/SUM(E30:BL30)</f>
        <v>0</v>
      </c>
      <c r="BN31" s="179"/>
      <c r="BO31" s="181"/>
      <c r="BP31" s="231"/>
      <c r="BQ31" s="48">
        <v>0</v>
      </c>
      <c r="BR31" s="48" t="str">
        <f t="shared" si="20"/>
        <v/>
      </c>
      <c r="BS31" s="48" t="str">
        <f t="shared" si="21"/>
        <v/>
      </c>
      <c r="BT31" s="48" t="str">
        <f t="shared" si="0"/>
        <v/>
      </c>
      <c r="BU31" s="48" t="str">
        <f t="shared" si="1"/>
        <v/>
      </c>
      <c r="BV31" s="48" t="str">
        <f t="shared" si="2"/>
        <v/>
      </c>
      <c r="BW31" s="48" t="str">
        <f t="shared" si="3"/>
        <v/>
      </c>
      <c r="BX31" s="48" t="str">
        <f t="shared" si="4"/>
        <v/>
      </c>
      <c r="BY31" s="48" t="str">
        <f t="shared" si="5"/>
        <v/>
      </c>
      <c r="BZ31" s="48" t="str">
        <f t="shared" si="6"/>
        <v/>
      </c>
      <c r="CA31" s="48" t="str">
        <f t="shared" si="7"/>
        <v/>
      </c>
      <c r="CB31" s="48" t="str">
        <f t="shared" si="8"/>
        <v/>
      </c>
      <c r="CC31" s="48" t="str">
        <f t="shared" si="9"/>
        <v/>
      </c>
      <c r="CD31" s="48">
        <f t="shared" si="24"/>
        <v>0</v>
      </c>
      <c r="CE31" s="48">
        <f t="shared" si="22"/>
        <v>0</v>
      </c>
      <c r="CF31" s="48">
        <f t="shared" si="10"/>
        <v>0</v>
      </c>
      <c r="CG31" s="48">
        <f t="shared" si="11"/>
        <v>0</v>
      </c>
      <c r="CH31" s="48">
        <f t="shared" si="12"/>
        <v>0</v>
      </c>
      <c r="CI31" s="48">
        <f t="shared" si="13"/>
        <v>0</v>
      </c>
      <c r="CJ31" s="48">
        <f t="shared" si="14"/>
        <v>0</v>
      </c>
      <c r="CK31" s="48">
        <f t="shared" si="15"/>
        <v>0</v>
      </c>
      <c r="CL31" s="48">
        <f t="shared" si="16"/>
        <v>0</v>
      </c>
      <c r="CM31" s="48">
        <f t="shared" si="17"/>
        <v>0</v>
      </c>
      <c r="CN31" s="48">
        <f t="shared" si="18"/>
        <v>0</v>
      </c>
      <c r="CO31" s="48">
        <f t="shared" si="19"/>
        <v>0</v>
      </c>
    </row>
    <row r="32" spans="1:93" ht="12" customHeight="1" thickBot="1" x14ac:dyDescent="0.3">
      <c r="A32" s="116"/>
      <c r="B32" s="15"/>
      <c r="C32" s="16"/>
      <c r="D32" s="1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  <c r="Z32" s="66"/>
      <c r="AA32" s="66"/>
      <c r="AB32" s="66"/>
      <c r="AC32" s="66"/>
      <c r="AD32" s="66"/>
      <c r="AE32" s="66"/>
      <c r="AF32" s="68"/>
      <c r="AG32" s="68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9"/>
      <c r="BM32" s="49"/>
      <c r="BN32" s="49"/>
      <c r="BO32" s="49"/>
      <c r="BP32" s="17"/>
      <c r="BR32" s="48" t="str">
        <f t="shared" ref="BR32:BR55" si="34">IF(BQ32=1,COUNTA(E32:I32),"")</f>
        <v/>
      </c>
      <c r="BS32" s="48" t="str">
        <f t="shared" ref="BS32:BS55" si="35">IF(BQ32=1,COUNTA(J32:N32),"")</f>
        <v/>
      </c>
      <c r="BT32" s="48" t="str">
        <f t="shared" ref="BT32:BT55" si="36">IF(BQ32=1,COUNTA(O32:S32),"")</f>
        <v/>
      </c>
      <c r="BU32" s="48" t="str">
        <f t="shared" ref="BU32:BU55" si="37">IF(BQ32=1,COUNTA(T32:X32),"")</f>
        <v/>
      </c>
      <c r="BV32" s="48" t="str">
        <f t="shared" ref="BV32:BV55" si="38">IF(BQ32=1,COUNTA(Y32:AC32),"")</f>
        <v/>
      </c>
      <c r="BW32" s="48" t="str">
        <f t="shared" ref="BW32:BW55" si="39">IF(BQ32=1,COUNTA(AD32:AH32),"")</f>
        <v/>
      </c>
      <c r="BX32" s="48" t="str">
        <f t="shared" ref="BX32:BX55" si="40">IF(BQ32=1,COUNTA(AI32:AM32),"")</f>
        <v/>
      </c>
      <c r="BY32" s="48" t="str">
        <f t="shared" ref="BY32:BY55" si="41">IF(BQ32=1,COUNTA(AN32:AR32),"")</f>
        <v/>
      </c>
      <c r="BZ32" s="48" t="str">
        <f t="shared" ref="BZ32:BZ55" si="42">IF(BQ32=1,COUNTA(AS32:AW32),"")</f>
        <v/>
      </c>
    </row>
    <row r="33" spans="1:93" ht="21.75" customHeight="1" thickBot="1" x14ac:dyDescent="0.3">
      <c r="A33" s="116"/>
      <c r="B33" s="149" t="s">
        <v>20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90"/>
      <c r="BN33" s="88"/>
      <c r="BO33" s="88"/>
      <c r="BP33" s="10"/>
      <c r="BR33" s="48" t="str">
        <f t="shared" si="34"/>
        <v/>
      </c>
      <c r="BS33" s="48" t="str">
        <f t="shared" si="35"/>
        <v/>
      </c>
      <c r="BT33" s="48" t="str">
        <f t="shared" si="36"/>
        <v/>
      </c>
      <c r="BU33" s="48" t="str">
        <f t="shared" si="37"/>
        <v/>
      </c>
      <c r="BV33" s="48" t="str">
        <f t="shared" si="38"/>
        <v/>
      </c>
      <c r="BW33" s="48" t="str">
        <f t="shared" si="39"/>
        <v/>
      </c>
      <c r="BX33" s="48" t="str">
        <f t="shared" si="40"/>
        <v/>
      </c>
      <c r="BY33" s="48" t="str">
        <f t="shared" si="41"/>
        <v/>
      </c>
      <c r="BZ33" s="48" t="str">
        <f t="shared" si="42"/>
        <v/>
      </c>
    </row>
    <row r="34" spans="1:93" ht="12" customHeight="1" x14ac:dyDescent="0.25">
      <c r="A34" s="125"/>
      <c r="B34" s="135">
        <v>1</v>
      </c>
      <c r="C34" s="122" t="s">
        <v>76</v>
      </c>
      <c r="D34" s="11" t="s">
        <v>17</v>
      </c>
      <c r="E34" s="53"/>
      <c r="F34" s="52"/>
      <c r="G34" s="52"/>
      <c r="H34" s="51"/>
      <c r="I34" s="54">
        <v>1</v>
      </c>
      <c r="J34" s="53"/>
      <c r="K34" s="52"/>
      <c r="L34" s="52"/>
      <c r="M34" s="51">
        <v>1</v>
      </c>
      <c r="N34" s="54"/>
      <c r="O34" s="53"/>
      <c r="P34" s="52"/>
      <c r="Q34" s="52"/>
      <c r="R34" s="51">
        <v>1</v>
      </c>
      <c r="S34" s="54"/>
      <c r="T34" s="53"/>
      <c r="U34" s="52"/>
      <c r="V34" s="52"/>
      <c r="W34" s="52">
        <v>1</v>
      </c>
      <c r="X34" s="54"/>
      <c r="Y34" s="53"/>
      <c r="Z34" s="52"/>
      <c r="AA34" s="52"/>
      <c r="AB34" s="52">
        <v>1</v>
      </c>
      <c r="AC34" s="54"/>
      <c r="AD34" s="53"/>
      <c r="AE34" s="52"/>
      <c r="AF34" s="52"/>
      <c r="AG34" s="52">
        <v>1</v>
      </c>
      <c r="AH34" s="54"/>
      <c r="AI34" s="53"/>
      <c r="AJ34" s="52"/>
      <c r="AK34" s="52"/>
      <c r="AL34" s="51">
        <v>1</v>
      </c>
      <c r="AM34" s="54"/>
      <c r="AN34" s="53"/>
      <c r="AO34" s="52"/>
      <c r="AP34" s="52"/>
      <c r="AQ34" s="51">
        <v>1</v>
      </c>
      <c r="AR34" s="54"/>
      <c r="AS34" s="53"/>
      <c r="AT34" s="52"/>
      <c r="AU34" s="52"/>
      <c r="AV34" s="51">
        <v>1</v>
      </c>
      <c r="AW34" s="54"/>
      <c r="AX34" s="53"/>
      <c r="AY34" s="52"/>
      <c r="AZ34" s="52"/>
      <c r="BA34" s="51">
        <v>1</v>
      </c>
      <c r="BB34" s="54"/>
      <c r="BC34" s="53"/>
      <c r="BD34" s="52"/>
      <c r="BE34" s="52"/>
      <c r="BF34" s="51">
        <v>1</v>
      </c>
      <c r="BG34" s="54"/>
      <c r="BH34" s="53"/>
      <c r="BI34" s="52"/>
      <c r="BJ34" s="52"/>
      <c r="BK34" s="51">
        <v>1</v>
      </c>
      <c r="BL34" s="54"/>
      <c r="BM34" s="86">
        <f>SUM(E34:BL34)/SUM(E34:BL34)</f>
        <v>1</v>
      </c>
      <c r="BN34" s="182">
        <f t="shared" ref="BN34" si="43">SUM(E34:BL34)</f>
        <v>12</v>
      </c>
      <c r="BO34" s="180">
        <f>BN34/$BN$86</f>
        <v>0.13636363636363635</v>
      </c>
      <c r="BP34" s="195"/>
      <c r="BQ34" s="48">
        <v>1</v>
      </c>
      <c r="BR34" s="48">
        <f t="shared" si="34"/>
        <v>1</v>
      </c>
      <c r="BS34" s="48">
        <f t="shared" si="35"/>
        <v>1</v>
      </c>
      <c r="BT34" s="48">
        <f t="shared" si="36"/>
        <v>1</v>
      </c>
      <c r="BU34" s="48">
        <f t="shared" si="37"/>
        <v>1</v>
      </c>
      <c r="BV34" s="48">
        <f t="shared" si="38"/>
        <v>1</v>
      </c>
      <c r="BW34" s="48">
        <f t="shared" si="39"/>
        <v>1</v>
      </c>
      <c r="BX34" s="48">
        <f t="shared" si="40"/>
        <v>1</v>
      </c>
      <c r="BY34" s="48">
        <f t="shared" si="41"/>
        <v>1</v>
      </c>
      <c r="BZ34" s="48">
        <f t="shared" si="42"/>
        <v>1</v>
      </c>
      <c r="CA34" s="48">
        <f t="shared" ref="CA34:CA63" si="44">IF(BQ34=1,COUNTA(AX34:BB34),"")</f>
        <v>1</v>
      </c>
      <c r="CB34" s="48">
        <f t="shared" ref="CB34:CB63" si="45">IF(BQ34=1,COUNTA(BC34:BG34),"")</f>
        <v>1</v>
      </c>
      <c r="CC34" s="48">
        <f t="shared" ref="CC34:CC63" si="46">IF(BQ34=1,COUNTA(BH34:BL34),"")</f>
        <v>1</v>
      </c>
      <c r="CD34" s="48" t="str">
        <f t="shared" ref="CD34:CD63" si="47">IF(BQ34=0,COUNTA(E34:I34),"")</f>
        <v/>
      </c>
      <c r="CE34" s="48" t="str">
        <f t="shared" ref="CE34:CE63" si="48">IF(BQ34=0,COUNTA(J34:N34),"")</f>
        <v/>
      </c>
      <c r="CF34" s="48" t="str">
        <f t="shared" ref="CF34:CF63" si="49">IF(BQ34=0,COUNTA(O34:S34),"")</f>
        <v/>
      </c>
      <c r="CG34" s="48" t="str">
        <f t="shared" ref="CG34:CG63" si="50">IF(BQ34=0,COUNTA(T34:X34),"")</f>
        <v/>
      </c>
      <c r="CH34" s="48" t="str">
        <f t="shared" ref="CH34:CH63" si="51">IF(BQ34=0,COUNTA(Y34:AC34),"")</f>
        <v/>
      </c>
      <c r="CI34" s="48" t="str">
        <f t="shared" ref="CI34:CI63" si="52">IF(BQ34=0,COUNTA(AD34:AH34),"")</f>
        <v/>
      </c>
      <c r="CJ34" s="48" t="str">
        <f t="shared" ref="CJ34:CJ63" si="53">IF(BQ34=0,COUNTA(AI34:AM34),"")</f>
        <v/>
      </c>
      <c r="CK34" s="48" t="str">
        <f t="shared" ref="CK34:CK63" si="54">IF(BQ34=0,COUNTA(AN34:AR34),"")</f>
        <v/>
      </c>
      <c r="CL34" s="48" t="str">
        <f t="shared" ref="CL34:CL63" si="55">IF(BQ34=0,COUNTA(AS34:AW34),"")</f>
        <v/>
      </c>
      <c r="CM34" s="48" t="str">
        <f t="shared" ref="CM34:CM63" si="56">IF(BQ34=0,COUNTA(AX34:BB34),"")</f>
        <v/>
      </c>
      <c r="CN34" s="48" t="str">
        <f t="shared" ref="CN34:CN63" si="57">IF(BQ34=0,COUNTA(BC34:BG34),"")</f>
        <v/>
      </c>
      <c r="CO34" s="48" t="str">
        <f t="shared" ref="CO34:CO63" si="58">IF(BQ34=0,COUNTA(BH34:BL34),"")</f>
        <v/>
      </c>
    </row>
    <row r="35" spans="1:93" ht="12" customHeight="1" thickBot="1" x14ac:dyDescent="0.3">
      <c r="A35" s="125"/>
      <c r="B35" s="127"/>
      <c r="C35" s="123"/>
      <c r="D35" s="12" t="s">
        <v>19</v>
      </c>
      <c r="E35" s="57"/>
      <c r="F35" s="58"/>
      <c r="G35" s="58"/>
      <c r="H35" s="58"/>
      <c r="I35" s="60"/>
      <c r="J35" s="57"/>
      <c r="K35" s="58"/>
      <c r="L35" s="58"/>
      <c r="M35" s="58"/>
      <c r="N35" s="60"/>
      <c r="O35" s="57"/>
      <c r="P35" s="58"/>
      <c r="Q35" s="58"/>
      <c r="R35" s="58"/>
      <c r="S35" s="60"/>
      <c r="T35" s="57"/>
      <c r="U35" s="58"/>
      <c r="V35" s="58"/>
      <c r="W35" s="58"/>
      <c r="X35" s="60"/>
      <c r="Y35" s="57"/>
      <c r="Z35" s="58"/>
      <c r="AA35" s="58"/>
      <c r="AB35" s="58"/>
      <c r="AC35" s="60"/>
      <c r="AD35" s="57"/>
      <c r="AE35" s="58"/>
      <c r="AF35" s="58"/>
      <c r="AG35" s="58"/>
      <c r="AH35" s="60"/>
      <c r="AI35" s="57"/>
      <c r="AJ35" s="58"/>
      <c r="AK35" s="58"/>
      <c r="AL35" s="58"/>
      <c r="AM35" s="58"/>
      <c r="AN35" s="57"/>
      <c r="AO35" s="58"/>
      <c r="AP35" s="58"/>
      <c r="AQ35" s="58"/>
      <c r="AR35" s="60"/>
      <c r="AS35" s="57"/>
      <c r="AT35" s="58"/>
      <c r="AU35" s="58"/>
      <c r="AV35" s="58"/>
      <c r="AW35" s="60"/>
      <c r="AX35" s="57"/>
      <c r="AY35" s="58"/>
      <c r="AZ35" s="58"/>
      <c r="BA35" s="58"/>
      <c r="BB35" s="60"/>
      <c r="BC35" s="57"/>
      <c r="BD35" s="58"/>
      <c r="BE35" s="58"/>
      <c r="BF35" s="58"/>
      <c r="BG35" s="60"/>
      <c r="BH35" s="58"/>
      <c r="BI35" s="58"/>
      <c r="BJ35" s="58"/>
      <c r="BK35" s="18"/>
      <c r="BL35" s="60"/>
      <c r="BM35" s="87">
        <f>SUM(E35:BL35)/SUM(E34:BL34)</f>
        <v>0</v>
      </c>
      <c r="BN35" s="183"/>
      <c r="BO35" s="181"/>
      <c r="BP35" s="196"/>
      <c r="BQ35" s="48">
        <v>0</v>
      </c>
      <c r="BR35" s="48" t="str">
        <f t="shared" si="34"/>
        <v/>
      </c>
      <c r="BS35" s="48" t="str">
        <f t="shared" si="35"/>
        <v/>
      </c>
      <c r="BT35" s="48" t="str">
        <f t="shared" si="36"/>
        <v/>
      </c>
      <c r="BU35" s="48" t="str">
        <f t="shared" si="37"/>
        <v/>
      </c>
      <c r="BV35" s="48" t="str">
        <f t="shared" si="38"/>
        <v/>
      </c>
      <c r="BW35" s="48" t="str">
        <f t="shared" si="39"/>
        <v/>
      </c>
      <c r="BX35" s="48" t="str">
        <f t="shared" si="40"/>
        <v/>
      </c>
      <c r="BY35" s="48" t="str">
        <f t="shared" si="41"/>
        <v/>
      </c>
      <c r="BZ35" s="48" t="str">
        <f t="shared" si="42"/>
        <v/>
      </c>
      <c r="CA35" s="48" t="str">
        <f t="shared" si="44"/>
        <v/>
      </c>
      <c r="CB35" s="48" t="str">
        <f t="shared" si="45"/>
        <v/>
      </c>
      <c r="CC35" s="48" t="str">
        <f t="shared" si="46"/>
        <v/>
      </c>
      <c r="CD35" s="48">
        <f t="shared" si="47"/>
        <v>0</v>
      </c>
      <c r="CE35" s="48">
        <f t="shared" si="48"/>
        <v>0</v>
      </c>
      <c r="CF35" s="48">
        <f t="shared" si="49"/>
        <v>0</v>
      </c>
      <c r="CG35" s="48">
        <f t="shared" si="50"/>
        <v>0</v>
      </c>
      <c r="CH35" s="48">
        <f t="shared" si="51"/>
        <v>0</v>
      </c>
      <c r="CI35" s="48">
        <f t="shared" si="52"/>
        <v>0</v>
      </c>
      <c r="CJ35" s="48">
        <f t="shared" si="53"/>
        <v>0</v>
      </c>
      <c r="CK35" s="48">
        <f t="shared" si="54"/>
        <v>0</v>
      </c>
      <c r="CL35" s="48">
        <f t="shared" si="55"/>
        <v>0</v>
      </c>
      <c r="CM35" s="48">
        <f t="shared" si="56"/>
        <v>0</v>
      </c>
      <c r="CN35" s="48">
        <f t="shared" si="57"/>
        <v>0</v>
      </c>
      <c r="CO35" s="48">
        <f t="shared" si="58"/>
        <v>0</v>
      </c>
    </row>
    <row r="36" spans="1:93" ht="10.5" customHeight="1" x14ac:dyDescent="0.25">
      <c r="A36" s="125"/>
      <c r="B36" s="126">
        <v>2</v>
      </c>
      <c r="C36" s="122" t="s">
        <v>77</v>
      </c>
      <c r="D36" s="11" t="s">
        <v>17</v>
      </c>
      <c r="E36" s="53"/>
      <c r="F36" s="52"/>
      <c r="G36" s="52"/>
      <c r="H36" s="51"/>
      <c r="I36" s="54"/>
      <c r="J36" s="53"/>
      <c r="K36" s="52"/>
      <c r="L36" s="52">
        <v>1</v>
      </c>
      <c r="M36" s="51"/>
      <c r="N36" s="54"/>
      <c r="O36" s="53"/>
      <c r="P36" s="52"/>
      <c r="Q36" s="52"/>
      <c r="R36" s="51"/>
      <c r="S36" s="54"/>
      <c r="T36" s="53"/>
      <c r="U36" s="52"/>
      <c r="V36" s="52">
        <v>1</v>
      </c>
      <c r="W36" s="51"/>
      <c r="X36" s="54"/>
      <c r="Y36" s="53"/>
      <c r="Z36" s="52"/>
      <c r="AA36" s="52"/>
      <c r="AB36" s="51"/>
      <c r="AC36" s="54"/>
      <c r="AD36" s="53"/>
      <c r="AE36" s="52"/>
      <c r="AF36" s="52">
        <v>1</v>
      </c>
      <c r="AG36" s="51"/>
      <c r="AH36" s="54"/>
      <c r="AI36" s="53"/>
      <c r="AJ36" s="52"/>
      <c r="AK36" s="52"/>
      <c r="AL36" s="51"/>
      <c r="AM36" s="54"/>
      <c r="AN36" s="53"/>
      <c r="AO36" s="52"/>
      <c r="AP36" s="52">
        <v>1</v>
      </c>
      <c r="AQ36" s="51"/>
      <c r="AR36" s="54"/>
      <c r="AS36" s="53"/>
      <c r="AT36" s="52"/>
      <c r="AU36" s="52"/>
      <c r="AV36" s="51"/>
      <c r="AW36" s="54"/>
      <c r="AX36" s="53"/>
      <c r="AY36" s="52"/>
      <c r="AZ36" s="52">
        <v>1</v>
      </c>
      <c r="BA36" s="51"/>
      <c r="BB36" s="54"/>
      <c r="BC36" s="53"/>
      <c r="BD36" s="52"/>
      <c r="BE36" s="52"/>
      <c r="BF36" s="51"/>
      <c r="BG36" s="54"/>
      <c r="BH36" s="53"/>
      <c r="BI36" s="52"/>
      <c r="BJ36" s="52">
        <v>1</v>
      </c>
      <c r="BK36" s="51"/>
      <c r="BL36" s="54"/>
      <c r="BM36" s="86">
        <f>SUM(E36:BL36)/SUM(E36:BL36)</f>
        <v>1</v>
      </c>
      <c r="BN36" s="184">
        <f t="shared" ref="BN36" si="59">SUM(E36:BL36)</f>
        <v>6</v>
      </c>
      <c r="BO36" s="186">
        <f>BN36/$BN$86</f>
        <v>6.8181818181818177E-2</v>
      </c>
      <c r="BP36" s="152"/>
      <c r="BQ36" s="48">
        <v>1</v>
      </c>
      <c r="BR36" s="48">
        <f t="shared" si="34"/>
        <v>0</v>
      </c>
      <c r="BS36" s="48">
        <f t="shared" si="35"/>
        <v>1</v>
      </c>
      <c r="BT36" s="48">
        <f t="shared" si="36"/>
        <v>0</v>
      </c>
      <c r="BU36" s="48">
        <f t="shared" si="37"/>
        <v>1</v>
      </c>
      <c r="BV36" s="48">
        <f t="shared" si="38"/>
        <v>0</v>
      </c>
      <c r="BW36" s="48">
        <f t="shared" si="39"/>
        <v>1</v>
      </c>
      <c r="BX36" s="48">
        <f t="shared" si="40"/>
        <v>0</v>
      </c>
      <c r="BY36" s="48">
        <f t="shared" si="41"/>
        <v>1</v>
      </c>
      <c r="BZ36" s="48">
        <f t="shared" si="42"/>
        <v>0</v>
      </c>
      <c r="CA36" s="48">
        <f t="shared" si="44"/>
        <v>1</v>
      </c>
      <c r="CB36" s="48">
        <f t="shared" si="45"/>
        <v>0</v>
      </c>
      <c r="CC36" s="48">
        <f t="shared" si="46"/>
        <v>1</v>
      </c>
      <c r="CD36" s="48" t="str">
        <f t="shared" si="47"/>
        <v/>
      </c>
      <c r="CE36" s="48" t="str">
        <f t="shared" si="48"/>
        <v/>
      </c>
      <c r="CF36" s="48" t="str">
        <f t="shared" si="49"/>
        <v/>
      </c>
      <c r="CG36" s="48" t="str">
        <f t="shared" si="50"/>
        <v/>
      </c>
      <c r="CH36" s="48" t="str">
        <f t="shared" si="51"/>
        <v/>
      </c>
      <c r="CI36" s="48" t="str">
        <f t="shared" si="52"/>
        <v/>
      </c>
      <c r="CJ36" s="48" t="str">
        <f t="shared" si="53"/>
        <v/>
      </c>
      <c r="CK36" s="48" t="str">
        <f t="shared" si="54"/>
        <v/>
      </c>
      <c r="CL36" s="48" t="str">
        <f t="shared" si="55"/>
        <v/>
      </c>
      <c r="CM36" s="48" t="str">
        <f t="shared" si="56"/>
        <v/>
      </c>
      <c r="CN36" s="48" t="str">
        <f t="shared" si="57"/>
        <v/>
      </c>
      <c r="CO36" s="48" t="str">
        <f t="shared" si="58"/>
        <v/>
      </c>
    </row>
    <row r="37" spans="1:93" ht="12" customHeight="1" thickBot="1" x14ac:dyDescent="0.3">
      <c r="A37" s="125"/>
      <c r="B37" s="127"/>
      <c r="C37" s="123"/>
      <c r="D37" s="12" t="s">
        <v>19</v>
      </c>
      <c r="E37" s="57"/>
      <c r="F37" s="58"/>
      <c r="G37" s="58"/>
      <c r="H37" s="59"/>
      <c r="I37" s="60"/>
      <c r="J37" s="57"/>
      <c r="K37" s="58"/>
      <c r="L37" s="58"/>
      <c r="M37" s="59"/>
      <c r="N37" s="60"/>
      <c r="O37" s="57"/>
      <c r="P37" s="58"/>
      <c r="Q37" s="58"/>
      <c r="R37" s="59"/>
      <c r="S37" s="60"/>
      <c r="T37" s="57"/>
      <c r="U37" s="58"/>
      <c r="V37" s="58"/>
      <c r="W37" s="59"/>
      <c r="X37" s="60"/>
      <c r="Y37" s="57"/>
      <c r="Z37" s="58"/>
      <c r="AA37" s="18"/>
      <c r="AB37" s="59"/>
      <c r="AC37" s="60"/>
      <c r="AD37" s="57"/>
      <c r="AE37" s="58"/>
      <c r="AF37" s="58"/>
      <c r="AG37" s="59"/>
      <c r="AH37" s="60"/>
      <c r="AI37" s="57"/>
      <c r="AJ37" s="58"/>
      <c r="AK37" s="18"/>
      <c r="AL37" s="59"/>
      <c r="AM37" s="60"/>
      <c r="AN37" s="57"/>
      <c r="AO37" s="58"/>
      <c r="AP37" s="58"/>
      <c r="AQ37" s="59"/>
      <c r="AR37" s="60"/>
      <c r="AS37" s="57"/>
      <c r="AT37" s="58"/>
      <c r="AU37" s="18"/>
      <c r="AV37" s="59"/>
      <c r="AW37" s="60"/>
      <c r="AX37" s="57"/>
      <c r="AY37" s="58"/>
      <c r="AZ37" s="58"/>
      <c r="BA37" s="59"/>
      <c r="BB37" s="60"/>
      <c r="BC37" s="57"/>
      <c r="BD37" s="58"/>
      <c r="BE37" s="18"/>
      <c r="BF37" s="59"/>
      <c r="BG37" s="60"/>
      <c r="BH37" s="57"/>
      <c r="BI37" s="58"/>
      <c r="BJ37" s="58"/>
      <c r="BK37" s="59"/>
      <c r="BL37" s="60"/>
      <c r="BM37" s="87">
        <f>SUM(E37:BL37)/SUM(E36:BL36)</f>
        <v>0</v>
      </c>
      <c r="BN37" s="185"/>
      <c r="BO37" s="187"/>
      <c r="BP37" s="153"/>
      <c r="BQ37" s="48">
        <v>0</v>
      </c>
      <c r="BR37" s="48" t="str">
        <f t="shared" si="34"/>
        <v/>
      </c>
      <c r="BS37" s="48" t="str">
        <f t="shared" si="35"/>
        <v/>
      </c>
      <c r="BT37" s="48" t="str">
        <f t="shared" si="36"/>
        <v/>
      </c>
      <c r="BU37" s="48" t="str">
        <f t="shared" si="37"/>
        <v/>
      </c>
      <c r="BV37" s="48" t="str">
        <f t="shared" si="38"/>
        <v/>
      </c>
      <c r="BW37" s="48" t="str">
        <f t="shared" si="39"/>
        <v/>
      </c>
      <c r="BX37" s="48" t="str">
        <f t="shared" si="40"/>
        <v/>
      </c>
      <c r="BY37" s="48" t="str">
        <f t="shared" si="41"/>
        <v/>
      </c>
      <c r="BZ37" s="48" t="str">
        <f t="shared" si="42"/>
        <v/>
      </c>
      <c r="CA37" s="48" t="str">
        <f t="shared" si="44"/>
        <v/>
      </c>
      <c r="CB37" s="48" t="str">
        <f t="shared" si="45"/>
        <v/>
      </c>
      <c r="CC37" s="48" t="str">
        <f t="shared" si="46"/>
        <v/>
      </c>
      <c r="CD37" s="48">
        <f t="shared" si="47"/>
        <v>0</v>
      </c>
      <c r="CE37" s="48">
        <f t="shared" si="48"/>
        <v>0</v>
      </c>
      <c r="CF37" s="48">
        <f t="shared" si="49"/>
        <v>0</v>
      </c>
      <c r="CG37" s="48">
        <f t="shared" si="50"/>
        <v>0</v>
      </c>
      <c r="CH37" s="48">
        <f t="shared" si="51"/>
        <v>0</v>
      </c>
      <c r="CI37" s="48">
        <f t="shared" si="52"/>
        <v>0</v>
      </c>
      <c r="CJ37" s="48">
        <f t="shared" si="53"/>
        <v>0</v>
      </c>
      <c r="CK37" s="48">
        <f t="shared" si="54"/>
        <v>0</v>
      </c>
      <c r="CL37" s="48">
        <f t="shared" si="55"/>
        <v>0</v>
      </c>
      <c r="CM37" s="48">
        <f t="shared" si="56"/>
        <v>0</v>
      </c>
      <c r="CN37" s="48">
        <f t="shared" si="57"/>
        <v>0</v>
      </c>
      <c r="CO37" s="48">
        <f t="shared" si="58"/>
        <v>0</v>
      </c>
    </row>
    <row r="38" spans="1:93" ht="13.5" customHeight="1" x14ac:dyDescent="0.25">
      <c r="A38" s="125"/>
      <c r="B38" s="126">
        <v>3</v>
      </c>
      <c r="C38" s="122" t="s">
        <v>103</v>
      </c>
      <c r="D38" s="11" t="s">
        <v>17</v>
      </c>
      <c r="E38" s="53"/>
      <c r="F38" s="52"/>
      <c r="G38" s="52"/>
      <c r="H38" s="51"/>
      <c r="I38" s="54"/>
      <c r="J38" s="53"/>
      <c r="K38" s="52"/>
      <c r="L38" s="52"/>
      <c r="M38" s="51"/>
      <c r="N38" s="54"/>
      <c r="O38" s="53"/>
      <c r="P38" s="52"/>
      <c r="Q38" s="52">
        <v>1</v>
      </c>
      <c r="R38" s="51"/>
      <c r="S38" s="54"/>
      <c r="T38" s="55"/>
      <c r="U38" s="52"/>
      <c r="V38" s="52"/>
      <c r="W38" s="51"/>
      <c r="X38" s="54"/>
      <c r="Y38" s="53"/>
      <c r="Z38" s="52"/>
      <c r="AA38" s="52"/>
      <c r="AB38" s="51"/>
      <c r="AC38" s="54"/>
      <c r="AD38" s="53"/>
      <c r="AE38" s="52"/>
      <c r="AF38" s="52">
        <v>1</v>
      </c>
      <c r="AG38" s="51"/>
      <c r="AH38" s="51"/>
      <c r="AI38" s="53"/>
      <c r="AJ38" s="52"/>
      <c r="AK38" s="52"/>
      <c r="AL38" s="51"/>
      <c r="AM38" s="54"/>
      <c r="AN38" s="53"/>
      <c r="AO38" s="52"/>
      <c r="AP38" s="52"/>
      <c r="AQ38" s="56"/>
      <c r="AR38" s="54"/>
      <c r="AS38" s="53"/>
      <c r="AT38" s="52"/>
      <c r="AU38" s="52">
        <v>1</v>
      </c>
      <c r="AV38" s="56"/>
      <c r="AW38" s="54"/>
      <c r="AX38" s="53"/>
      <c r="AY38" s="52"/>
      <c r="AZ38" s="52"/>
      <c r="BA38" s="51"/>
      <c r="BB38" s="54"/>
      <c r="BC38" s="53"/>
      <c r="BD38" s="52"/>
      <c r="BE38" s="52"/>
      <c r="BF38" s="56"/>
      <c r="BG38" s="54"/>
      <c r="BH38" s="53"/>
      <c r="BI38" s="52"/>
      <c r="BJ38" s="51">
        <v>1</v>
      </c>
      <c r="BK38" s="56"/>
      <c r="BL38" s="54"/>
      <c r="BM38" s="86">
        <f>SUM(E38:BL38)/SUM(E38:BL38)</f>
        <v>1</v>
      </c>
      <c r="BN38" s="182">
        <f t="shared" ref="BN38" si="60">SUM(E38:BL38)</f>
        <v>4</v>
      </c>
      <c r="BO38" s="180">
        <f>BN38/$BN$86</f>
        <v>4.5454545454545456E-2</v>
      </c>
      <c r="BP38" s="195"/>
      <c r="BQ38" s="48">
        <v>1</v>
      </c>
      <c r="BR38" s="48">
        <f t="shared" si="34"/>
        <v>0</v>
      </c>
      <c r="BS38" s="48">
        <f t="shared" si="35"/>
        <v>0</v>
      </c>
      <c r="BT38" s="48">
        <f t="shared" si="36"/>
        <v>1</v>
      </c>
      <c r="BU38" s="48">
        <f t="shared" si="37"/>
        <v>0</v>
      </c>
      <c r="BV38" s="48">
        <f t="shared" si="38"/>
        <v>0</v>
      </c>
      <c r="BW38" s="48">
        <f t="shared" si="39"/>
        <v>1</v>
      </c>
      <c r="BX38" s="48">
        <f t="shared" si="40"/>
        <v>0</v>
      </c>
      <c r="BY38" s="48">
        <f t="shared" si="41"/>
        <v>0</v>
      </c>
      <c r="BZ38" s="48">
        <f t="shared" si="42"/>
        <v>1</v>
      </c>
      <c r="CA38" s="48">
        <f t="shared" si="44"/>
        <v>0</v>
      </c>
      <c r="CB38" s="48">
        <f t="shared" si="45"/>
        <v>0</v>
      </c>
      <c r="CC38" s="48">
        <f t="shared" si="46"/>
        <v>1</v>
      </c>
      <c r="CD38" s="48" t="str">
        <f t="shared" si="47"/>
        <v/>
      </c>
      <c r="CE38" s="48" t="str">
        <f t="shared" si="48"/>
        <v/>
      </c>
      <c r="CF38" s="48" t="str">
        <f t="shared" si="49"/>
        <v/>
      </c>
      <c r="CG38" s="48" t="str">
        <f t="shared" si="50"/>
        <v/>
      </c>
      <c r="CH38" s="48" t="str">
        <f t="shared" si="51"/>
        <v/>
      </c>
      <c r="CI38" s="48" t="str">
        <f t="shared" si="52"/>
        <v/>
      </c>
      <c r="CJ38" s="48" t="str">
        <f t="shared" si="53"/>
        <v/>
      </c>
      <c r="CK38" s="48" t="str">
        <f t="shared" si="54"/>
        <v/>
      </c>
      <c r="CL38" s="48" t="str">
        <f t="shared" si="55"/>
        <v/>
      </c>
      <c r="CM38" s="48" t="str">
        <f t="shared" si="56"/>
        <v/>
      </c>
      <c r="CN38" s="48" t="str">
        <f t="shared" si="57"/>
        <v/>
      </c>
      <c r="CO38" s="48" t="str">
        <f t="shared" si="58"/>
        <v/>
      </c>
    </row>
    <row r="39" spans="1:93" ht="13.5" customHeight="1" thickBot="1" x14ac:dyDescent="0.3">
      <c r="A39" s="125"/>
      <c r="B39" s="127"/>
      <c r="C39" s="123"/>
      <c r="D39" s="12" t="s">
        <v>19</v>
      </c>
      <c r="E39" s="57"/>
      <c r="F39" s="58"/>
      <c r="G39" s="58"/>
      <c r="H39" s="59"/>
      <c r="I39" s="60"/>
      <c r="J39" s="57"/>
      <c r="K39" s="58"/>
      <c r="L39" s="58"/>
      <c r="M39" s="59"/>
      <c r="N39" s="60"/>
      <c r="O39" s="57"/>
      <c r="Q39" s="58"/>
      <c r="R39" s="59"/>
      <c r="S39" s="60"/>
      <c r="T39" s="57"/>
      <c r="U39" s="58"/>
      <c r="V39" s="58"/>
      <c r="W39" s="59"/>
      <c r="X39" s="60"/>
      <c r="Y39" s="61"/>
      <c r="Z39" s="58"/>
      <c r="AA39" s="58"/>
      <c r="AB39" s="59"/>
      <c r="AC39" s="60"/>
      <c r="AD39" s="57"/>
      <c r="AE39" s="58"/>
      <c r="AF39" s="58"/>
      <c r="AG39" s="63"/>
      <c r="AH39" s="63"/>
      <c r="AI39" s="57"/>
      <c r="AJ39" s="58"/>
      <c r="AK39" s="58"/>
      <c r="AL39" s="64"/>
      <c r="AM39" s="60"/>
      <c r="AN39" s="57"/>
      <c r="AO39" s="58"/>
      <c r="AP39" s="58"/>
      <c r="AQ39" s="64"/>
      <c r="AR39" s="60"/>
      <c r="AS39" s="57"/>
      <c r="AT39" s="58"/>
      <c r="AU39" s="58"/>
      <c r="AV39" s="64"/>
      <c r="AW39" s="60"/>
      <c r="AX39" s="57"/>
      <c r="AY39" s="58"/>
      <c r="AZ39" s="58"/>
      <c r="BA39" s="64"/>
      <c r="BB39" s="60"/>
      <c r="BC39" s="57"/>
      <c r="BD39" s="64"/>
      <c r="BE39" s="58"/>
      <c r="BF39" s="64"/>
      <c r="BG39" s="60"/>
      <c r="BH39" s="57"/>
      <c r="BI39" s="58"/>
      <c r="BJ39" s="58"/>
      <c r="BK39" s="64"/>
      <c r="BL39" s="60"/>
      <c r="BM39" s="87">
        <f>SUM(E39:BL39)/SUM(E38:BL38)</f>
        <v>0</v>
      </c>
      <c r="BN39" s="183"/>
      <c r="BO39" s="181"/>
      <c r="BP39" s="196"/>
      <c r="BQ39" s="48">
        <v>0</v>
      </c>
      <c r="BR39" s="48" t="str">
        <f t="shared" si="34"/>
        <v/>
      </c>
      <c r="BS39" s="48" t="str">
        <f t="shared" si="35"/>
        <v/>
      </c>
      <c r="BT39" s="48" t="str">
        <f t="shared" si="36"/>
        <v/>
      </c>
      <c r="BU39" s="48" t="str">
        <f t="shared" si="37"/>
        <v/>
      </c>
      <c r="BV39" s="48" t="str">
        <f t="shared" si="38"/>
        <v/>
      </c>
      <c r="BW39" s="48" t="str">
        <f t="shared" si="39"/>
        <v/>
      </c>
      <c r="BX39" s="48" t="str">
        <f t="shared" si="40"/>
        <v/>
      </c>
      <c r="BY39" s="48" t="str">
        <f t="shared" si="41"/>
        <v/>
      </c>
      <c r="BZ39" s="48" t="str">
        <f t="shared" si="42"/>
        <v/>
      </c>
      <c r="CA39" s="48" t="str">
        <f t="shared" si="44"/>
        <v/>
      </c>
      <c r="CB39" s="48" t="str">
        <f t="shared" si="45"/>
        <v/>
      </c>
      <c r="CC39" s="48" t="str">
        <f t="shared" si="46"/>
        <v/>
      </c>
      <c r="CD39" s="48">
        <f t="shared" si="47"/>
        <v>0</v>
      </c>
      <c r="CE39" s="48">
        <f t="shared" si="48"/>
        <v>0</v>
      </c>
      <c r="CF39" s="48">
        <f t="shared" si="49"/>
        <v>0</v>
      </c>
      <c r="CG39" s="48">
        <f t="shared" si="50"/>
        <v>0</v>
      </c>
      <c r="CH39" s="48">
        <f t="shared" si="51"/>
        <v>0</v>
      </c>
      <c r="CI39" s="48">
        <f t="shared" si="52"/>
        <v>0</v>
      </c>
      <c r="CJ39" s="48">
        <f t="shared" si="53"/>
        <v>0</v>
      </c>
      <c r="CK39" s="48">
        <f t="shared" si="54"/>
        <v>0</v>
      </c>
      <c r="CL39" s="48">
        <f t="shared" si="55"/>
        <v>0</v>
      </c>
      <c r="CM39" s="48">
        <f t="shared" si="56"/>
        <v>0</v>
      </c>
      <c r="CN39" s="48">
        <f t="shared" si="57"/>
        <v>0</v>
      </c>
      <c r="CO39" s="48">
        <f t="shared" si="58"/>
        <v>0</v>
      </c>
    </row>
    <row r="40" spans="1:93" ht="12" customHeight="1" x14ac:dyDescent="0.25">
      <c r="A40" s="125"/>
      <c r="B40" s="126">
        <v>4</v>
      </c>
      <c r="C40" s="122" t="s">
        <v>78</v>
      </c>
      <c r="D40" s="11" t="s">
        <v>17</v>
      </c>
      <c r="E40" s="53"/>
      <c r="F40" s="52"/>
      <c r="G40" s="52"/>
      <c r="H40" s="51"/>
      <c r="I40" s="54">
        <v>1</v>
      </c>
      <c r="J40" s="53"/>
      <c r="K40" s="52"/>
      <c r="L40" s="52"/>
      <c r="M40" s="51"/>
      <c r="N40" s="54"/>
      <c r="O40" s="53"/>
      <c r="P40" s="52"/>
      <c r="Q40" s="52">
        <v>1</v>
      </c>
      <c r="R40" s="51"/>
      <c r="S40" s="54"/>
      <c r="T40" s="53"/>
      <c r="U40" s="51"/>
      <c r="V40" s="52"/>
      <c r="W40" s="51"/>
      <c r="X40" s="54"/>
      <c r="Y40" s="53"/>
      <c r="Z40" s="51"/>
      <c r="AA40" s="52">
        <v>1</v>
      </c>
      <c r="AB40" s="51"/>
      <c r="AC40" s="54"/>
      <c r="AD40" s="53"/>
      <c r="AE40" s="51"/>
      <c r="AF40" s="52"/>
      <c r="AG40" s="51"/>
      <c r="AH40" s="54"/>
      <c r="AI40" s="53"/>
      <c r="AJ40" s="51"/>
      <c r="AK40" s="52">
        <v>1</v>
      </c>
      <c r="AL40" s="51"/>
      <c r="AM40" s="54"/>
      <c r="AN40" s="53"/>
      <c r="AO40" s="56"/>
      <c r="AP40" s="52"/>
      <c r="AQ40" s="51"/>
      <c r="AR40" s="54"/>
      <c r="AS40" s="53"/>
      <c r="AT40" s="51"/>
      <c r="AU40" s="52">
        <v>1</v>
      </c>
      <c r="AV40" s="51"/>
      <c r="AW40" s="54"/>
      <c r="AX40" s="53"/>
      <c r="AY40" s="52"/>
      <c r="AZ40" s="52"/>
      <c r="BA40" s="52"/>
      <c r="BB40" s="54"/>
      <c r="BC40" s="53"/>
      <c r="BD40" s="51"/>
      <c r="BE40" s="52">
        <v>1</v>
      </c>
      <c r="BF40" s="52"/>
      <c r="BG40" s="54"/>
      <c r="BH40" s="51"/>
      <c r="BI40" s="51"/>
      <c r="BJ40" s="52"/>
      <c r="BK40" s="51"/>
      <c r="BL40" s="54"/>
      <c r="BM40" s="86">
        <f>SUM(E40:BL40)/SUM(E40:BL40)</f>
        <v>1</v>
      </c>
      <c r="BN40" s="184">
        <f t="shared" ref="BN40" si="61">SUM(E40:BL40)</f>
        <v>6</v>
      </c>
      <c r="BO40" s="186">
        <f>BN40/$BN$86</f>
        <v>6.8181818181818177E-2</v>
      </c>
      <c r="BP40" s="152"/>
      <c r="BQ40" s="48">
        <v>1</v>
      </c>
      <c r="BR40" s="48">
        <f t="shared" si="34"/>
        <v>1</v>
      </c>
      <c r="BS40" s="48">
        <f t="shared" si="35"/>
        <v>0</v>
      </c>
      <c r="BT40" s="48">
        <f t="shared" si="36"/>
        <v>1</v>
      </c>
      <c r="BU40" s="48">
        <f t="shared" si="37"/>
        <v>0</v>
      </c>
      <c r="BV40" s="48">
        <f t="shared" si="38"/>
        <v>1</v>
      </c>
      <c r="BW40" s="48">
        <f t="shared" si="39"/>
        <v>0</v>
      </c>
      <c r="BX40" s="48">
        <f t="shared" si="40"/>
        <v>1</v>
      </c>
      <c r="BY40" s="48">
        <f t="shared" si="41"/>
        <v>0</v>
      </c>
      <c r="BZ40" s="48">
        <f t="shared" si="42"/>
        <v>1</v>
      </c>
      <c r="CA40" s="48">
        <f t="shared" si="44"/>
        <v>0</v>
      </c>
      <c r="CB40" s="48">
        <f t="shared" si="45"/>
        <v>1</v>
      </c>
      <c r="CC40" s="48">
        <f t="shared" si="46"/>
        <v>0</v>
      </c>
      <c r="CD40" s="48" t="str">
        <f t="shared" si="47"/>
        <v/>
      </c>
      <c r="CE40" s="48" t="str">
        <f t="shared" si="48"/>
        <v/>
      </c>
      <c r="CF40" s="48" t="str">
        <f t="shared" si="49"/>
        <v/>
      </c>
      <c r="CG40" s="48" t="str">
        <f t="shared" si="50"/>
        <v/>
      </c>
      <c r="CH40" s="48" t="str">
        <f t="shared" si="51"/>
        <v/>
      </c>
      <c r="CI40" s="48" t="str">
        <f t="shared" si="52"/>
        <v/>
      </c>
      <c r="CJ40" s="48" t="str">
        <f t="shared" si="53"/>
        <v/>
      </c>
      <c r="CK40" s="48" t="str">
        <f t="shared" si="54"/>
        <v/>
      </c>
      <c r="CL40" s="48" t="str">
        <f t="shared" si="55"/>
        <v/>
      </c>
      <c r="CM40" s="48" t="str">
        <f t="shared" si="56"/>
        <v/>
      </c>
      <c r="CN40" s="48" t="str">
        <f t="shared" si="57"/>
        <v/>
      </c>
      <c r="CO40" s="48" t="str">
        <f t="shared" si="58"/>
        <v/>
      </c>
    </row>
    <row r="41" spans="1:93" ht="12" customHeight="1" thickBot="1" x14ac:dyDescent="0.3">
      <c r="A41" s="125"/>
      <c r="B41" s="127"/>
      <c r="C41" s="123"/>
      <c r="D41" s="12" t="s">
        <v>19</v>
      </c>
      <c r="E41" s="57"/>
      <c r="F41" s="58"/>
      <c r="G41" s="58"/>
      <c r="H41" s="59"/>
      <c r="I41" s="60"/>
      <c r="J41" s="57"/>
      <c r="K41" s="58"/>
      <c r="L41" s="58"/>
      <c r="M41" s="59"/>
      <c r="N41" s="60"/>
      <c r="O41" s="57"/>
      <c r="P41" s="58"/>
      <c r="Q41" s="58"/>
      <c r="R41" s="59"/>
      <c r="S41" s="60"/>
      <c r="T41" s="57"/>
      <c r="U41" s="58"/>
      <c r="V41" s="18"/>
      <c r="W41" s="59"/>
      <c r="X41" s="60"/>
      <c r="Y41" s="57"/>
      <c r="Z41" s="58"/>
      <c r="AA41" s="58"/>
      <c r="AB41" s="58"/>
      <c r="AC41" s="60"/>
      <c r="AD41" s="57"/>
      <c r="AE41" s="58"/>
      <c r="AF41" s="18"/>
      <c r="AG41" s="59"/>
      <c r="AH41" s="60"/>
      <c r="AI41" s="57"/>
      <c r="AJ41" s="58"/>
      <c r="AK41" s="18"/>
      <c r="AL41" s="59"/>
      <c r="AM41" s="60"/>
      <c r="AN41" s="57"/>
      <c r="AO41" s="58"/>
      <c r="AP41" s="18"/>
      <c r="AQ41" s="59"/>
      <c r="AR41" s="60"/>
      <c r="AS41" s="57"/>
      <c r="AT41" s="58"/>
      <c r="AU41" s="18"/>
      <c r="AV41" s="59"/>
      <c r="AW41" s="60"/>
      <c r="AX41" s="57"/>
      <c r="AY41" s="58"/>
      <c r="AZ41" s="18"/>
      <c r="BA41" s="59"/>
      <c r="BB41" s="60"/>
      <c r="BC41" s="57"/>
      <c r="BD41" s="58"/>
      <c r="BE41" s="18"/>
      <c r="BF41" s="58"/>
      <c r="BG41" s="60"/>
      <c r="BH41" s="58"/>
      <c r="BI41" s="58"/>
      <c r="BJ41" s="18"/>
      <c r="BK41" s="59"/>
      <c r="BL41" s="60"/>
      <c r="BM41" s="87">
        <f>SUM(E41:BL41)/SUM(E40:BL40)</f>
        <v>0</v>
      </c>
      <c r="BN41" s="185"/>
      <c r="BO41" s="187"/>
      <c r="BP41" s="153"/>
      <c r="BQ41" s="48">
        <v>0</v>
      </c>
      <c r="BR41" s="48" t="str">
        <f t="shared" si="34"/>
        <v/>
      </c>
      <c r="BS41" s="48" t="str">
        <f t="shared" si="35"/>
        <v/>
      </c>
      <c r="BT41" s="48" t="str">
        <f t="shared" si="36"/>
        <v/>
      </c>
      <c r="BU41" s="48" t="str">
        <f t="shared" si="37"/>
        <v/>
      </c>
      <c r="BV41" s="48" t="str">
        <f t="shared" si="38"/>
        <v/>
      </c>
      <c r="BW41" s="48" t="str">
        <f t="shared" si="39"/>
        <v/>
      </c>
      <c r="BX41" s="48" t="str">
        <f t="shared" si="40"/>
        <v/>
      </c>
      <c r="BY41" s="48" t="str">
        <f t="shared" si="41"/>
        <v/>
      </c>
      <c r="BZ41" s="48" t="str">
        <f t="shared" si="42"/>
        <v/>
      </c>
      <c r="CA41" s="48" t="str">
        <f t="shared" si="44"/>
        <v/>
      </c>
      <c r="CB41" s="48" t="str">
        <f t="shared" si="45"/>
        <v/>
      </c>
      <c r="CC41" s="48" t="str">
        <f t="shared" si="46"/>
        <v/>
      </c>
      <c r="CD41" s="48">
        <f t="shared" si="47"/>
        <v>0</v>
      </c>
      <c r="CE41" s="48">
        <f t="shared" si="48"/>
        <v>0</v>
      </c>
      <c r="CF41" s="48">
        <f t="shared" si="49"/>
        <v>0</v>
      </c>
      <c r="CG41" s="48">
        <f t="shared" si="50"/>
        <v>0</v>
      </c>
      <c r="CH41" s="48">
        <f t="shared" si="51"/>
        <v>0</v>
      </c>
      <c r="CI41" s="48">
        <f t="shared" si="52"/>
        <v>0</v>
      </c>
      <c r="CJ41" s="48">
        <f t="shared" si="53"/>
        <v>0</v>
      </c>
      <c r="CK41" s="48">
        <f t="shared" si="54"/>
        <v>0</v>
      </c>
      <c r="CL41" s="48">
        <f t="shared" si="55"/>
        <v>0</v>
      </c>
      <c r="CM41" s="48">
        <f t="shared" si="56"/>
        <v>0</v>
      </c>
      <c r="CN41" s="48">
        <f t="shared" si="57"/>
        <v>0</v>
      </c>
      <c r="CO41" s="48">
        <f t="shared" si="58"/>
        <v>0</v>
      </c>
    </row>
    <row r="42" spans="1:93" ht="12" customHeight="1" x14ac:dyDescent="0.25">
      <c r="A42" s="125"/>
      <c r="B42" s="126">
        <v>5</v>
      </c>
      <c r="C42" s="122" t="s">
        <v>89</v>
      </c>
      <c r="D42" s="11" t="s">
        <v>17</v>
      </c>
      <c r="E42" s="53"/>
      <c r="F42" s="52"/>
      <c r="G42" s="52"/>
      <c r="H42" s="51"/>
      <c r="I42" s="54"/>
      <c r="J42" s="53"/>
      <c r="K42" s="52"/>
      <c r="L42" s="52">
        <v>1</v>
      </c>
      <c r="M42" s="51"/>
      <c r="N42" s="54"/>
      <c r="O42" s="53"/>
      <c r="P42" s="52"/>
      <c r="Q42" s="52"/>
      <c r="R42" s="51"/>
      <c r="S42" s="54"/>
      <c r="T42" s="55"/>
      <c r="U42" s="52"/>
      <c r="V42" s="52">
        <v>1</v>
      </c>
      <c r="W42" s="51"/>
      <c r="X42" s="54"/>
      <c r="Y42" s="53"/>
      <c r="Z42" s="52"/>
      <c r="AA42" s="52"/>
      <c r="AB42" s="51"/>
      <c r="AC42" s="54"/>
      <c r="AD42" s="53"/>
      <c r="AE42" s="52"/>
      <c r="AF42" s="52">
        <v>1</v>
      </c>
      <c r="AG42" s="51"/>
      <c r="AH42" s="51"/>
      <c r="AI42" s="53"/>
      <c r="AJ42" s="52"/>
      <c r="AK42" s="52"/>
      <c r="AL42" s="51"/>
      <c r="AM42" s="54"/>
      <c r="AN42" s="53"/>
      <c r="AO42" s="52"/>
      <c r="AP42" s="52">
        <v>1</v>
      </c>
      <c r="AQ42" s="56"/>
      <c r="AR42" s="54"/>
      <c r="AS42" s="53"/>
      <c r="AT42" s="52"/>
      <c r="AU42" s="52"/>
      <c r="AV42" s="56"/>
      <c r="AW42" s="54"/>
      <c r="AX42" s="53"/>
      <c r="AY42" s="52"/>
      <c r="AZ42" s="52">
        <v>1</v>
      </c>
      <c r="BA42" s="51"/>
      <c r="BB42" s="54"/>
      <c r="BC42" s="53"/>
      <c r="BD42" s="52"/>
      <c r="BE42" s="52"/>
      <c r="BF42" s="56"/>
      <c r="BG42" s="54"/>
      <c r="BH42" s="53"/>
      <c r="BI42" s="52"/>
      <c r="BJ42" s="51">
        <v>1</v>
      </c>
      <c r="BK42" s="56"/>
      <c r="BL42" s="54"/>
      <c r="BM42" s="86">
        <f>SUM(E42:BL42)/SUM(E42:BL42)</f>
        <v>1</v>
      </c>
      <c r="BN42" s="182">
        <f t="shared" ref="BN42" si="62">SUM(E42:BL42)</f>
        <v>6</v>
      </c>
      <c r="BO42" s="180">
        <f>BN42/$BN$86</f>
        <v>6.8181818181818177E-2</v>
      </c>
      <c r="BP42" s="195"/>
      <c r="BQ42" s="48">
        <v>1</v>
      </c>
      <c r="BR42" s="48">
        <f t="shared" si="34"/>
        <v>0</v>
      </c>
      <c r="BS42" s="48">
        <f t="shared" si="35"/>
        <v>1</v>
      </c>
      <c r="BT42" s="48">
        <f t="shared" si="36"/>
        <v>0</v>
      </c>
      <c r="BU42" s="48">
        <f t="shared" si="37"/>
        <v>1</v>
      </c>
      <c r="BV42" s="48">
        <f t="shared" si="38"/>
        <v>0</v>
      </c>
      <c r="BW42" s="48">
        <f t="shared" si="39"/>
        <v>1</v>
      </c>
      <c r="BX42" s="48">
        <f t="shared" si="40"/>
        <v>0</v>
      </c>
      <c r="BY42" s="48">
        <f t="shared" si="41"/>
        <v>1</v>
      </c>
      <c r="BZ42" s="48">
        <f t="shared" si="42"/>
        <v>0</v>
      </c>
      <c r="CA42" s="48">
        <f t="shared" si="44"/>
        <v>1</v>
      </c>
      <c r="CB42" s="48">
        <f t="shared" si="45"/>
        <v>0</v>
      </c>
      <c r="CC42" s="48">
        <f t="shared" si="46"/>
        <v>1</v>
      </c>
      <c r="CD42" s="48" t="str">
        <f t="shared" si="47"/>
        <v/>
      </c>
      <c r="CE42" s="48" t="str">
        <f t="shared" si="48"/>
        <v/>
      </c>
      <c r="CF42" s="48" t="str">
        <f t="shared" si="49"/>
        <v/>
      </c>
      <c r="CG42" s="48" t="str">
        <f t="shared" si="50"/>
        <v/>
      </c>
      <c r="CH42" s="48" t="str">
        <f t="shared" si="51"/>
        <v/>
      </c>
      <c r="CI42" s="48" t="str">
        <f t="shared" si="52"/>
        <v/>
      </c>
      <c r="CJ42" s="48" t="str">
        <f t="shared" si="53"/>
        <v/>
      </c>
      <c r="CK42" s="48" t="str">
        <f t="shared" si="54"/>
        <v/>
      </c>
      <c r="CL42" s="48" t="str">
        <f t="shared" si="55"/>
        <v/>
      </c>
      <c r="CM42" s="48" t="str">
        <f t="shared" si="56"/>
        <v/>
      </c>
      <c r="CN42" s="48" t="str">
        <f t="shared" si="57"/>
        <v/>
      </c>
      <c r="CO42" s="48" t="str">
        <f t="shared" si="58"/>
        <v/>
      </c>
    </row>
    <row r="43" spans="1:93" ht="12" customHeight="1" thickBot="1" x14ac:dyDescent="0.3">
      <c r="A43" s="125"/>
      <c r="B43" s="127"/>
      <c r="C43" s="123"/>
      <c r="D43" s="12" t="s">
        <v>19</v>
      </c>
      <c r="E43" s="57"/>
      <c r="F43" s="58"/>
      <c r="G43" s="58"/>
      <c r="H43" s="59"/>
      <c r="I43" s="60"/>
      <c r="J43" s="57"/>
      <c r="K43" s="58"/>
      <c r="L43" s="58"/>
      <c r="M43" s="59"/>
      <c r="N43" s="60"/>
      <c r="O43" s="57"/>
      <c r="Q43" s="58"/>
      <c r="R43" s="59"/>
      <c r="S43" s="60"/>
      <c r="T43" s="58"/>
      <c r="U43" s="58"/>
      <c r="V43" s="58"/>
      <c r="W43" s="59"/>
      <c r="X43" s="60"/>
      <c r="Y43" s="61"/>
      <c r="Z43" s="58"/>
      <c r="AA43" s="58"/>
      <c r="AB43" s="59"/>
      <c r="AC43" s="60"/>
      <c r="AD43" s="57"/>
      <c r="AE43" s="58"/>
      <c r="AF43" s="58"/>
      <c r="AG43" s="63"/>
      <c r="AH43" s="63"/>
      <c r="AI43" s="57"/>
      <c r="AJ43" s="58"/>
      <c r="AK43" s="58"/>
      <c r="AL43" s="64"/>
      <c r="AM43" s="60"/>
      <c r="AN43" s="57"/>
      <c r="AO43" s="58"/>
      <c r="AP43" s="58"/>
      <c r="AQ43" s="64"/>
      <c r="AR43" s="60"/>
      <c r="AS43" s="57"/>
      <c r="AT43" s="58"/>
      <c r="AU43" s="58"/>
      <c r="AV43" s="64"/>
      <c r="AW43" s="60"/>
      <c r="AX43" s="57"/>
      <c r="AY43" s="58"/>
      <c r="AZ43" s="58"/>
      <c r="BA43" s="64"/>
      <c r="BB43" s="60"/>
      <c r="BC43" s="57"/>
      <c r="BD43" s="64"/>
      <c r="BE43" s="58"/>
      <c r="BF43" s="64"/>
      <c r="BG43" s="60"/>
      <c r="BH43" s="57"/>
      <c r="BI43" s="58"/>
      <c r="BJ43" s="58"/>
      <c r="BK43" s="64"/>
      <c r="BL43" s="60"/>
      <c r="BM43" s="87">
        <f>SUM(E43:BL43)/SUM(E42:BL42)</f>
        <v>0</v>
      </c>
      <c r="BN43" s="183"/>
      <c r="BO43" s="181"/>
      <c r="BP43" s="196"/>
      <c r="BQ43" s="48">
        <v>0</v>
      </c>
      <c r="BR43" s="48" t="str">
        <f t="shared" si="34"/>
        <v/>
      </c>
      <c r="BS43" s="48" t="str">
        <f t="shared" si="35"/>
        <v/>
      </c>
      <c r="BT43" s="48" t="str">
        <f t="shared" si="36"/>
        <v/>
      </c>
      <c r="BU43" s="48" t="str">
        <f t="shared" si="37"/>
        <v/>
      </c>
      <c r="BV43" s="48" t="str">
        <f t="shared" si="38"/>
        <v/>
      </c>
      <c r="BW43" s="48" t="str">
        <f t="shared" si="39"/>
        <v/>
      </c>
      <c r="BX43" s="48" t="str">
        <f t="shared" si="40"/>
        <v/>
      </c>
      <c r="BY43" s="48" t="str">
        <f t="shared" si="41"/>
        <v/>
      </c>
      <c r="BZ43" s="48" t="str">
        <f t="shared" si="42"/>
        <v/>
      </c>
      <c r="CA43" s="48" t="str">
        <f t="shared" si="44"/>
        <v/>
      </c>
      <c r="CB43" s="48" t="str">
        <f t="shared" si="45"/>
        <v/>
      </c>
      <c r="CC43" s="48" t="str">
        <f t="shared" si="46"/>
        <v/>
      </c>
      <c r="CD43" s="48">
        <f t="shared" si="47"/>
        <v>0</v>
      </c>
      <c r="CE43" s="48">
        <f t="shared" si="48"/>
        <v>0</v>
      </c>
      <c r="CF43" s="48">
        <f t="shared" si="49"/>
        <v>0</v>
      </c>
      <c r="CG43" s="48">
        <f t="shared" si="50"/>
        <v>0</v>
      </c>
      <c r="CH43" s="48">
        <f t="shared" si="51"/>
        <v>0</v>
      </c>
      <c r="CI43" s="48">
        <f t="shared" si="52"/>
        <v>0</v>
      </c>
      <c r="CJ43" s="48">
        <f t="shared" si="53"/>
        <v>0</v>
      </c>
      <c r="CK43" s="48">
        <f t="shared" si="54"/>
        <v>0</v>
      </c>
      <c r="CL43" s="48">
        <f t="shared" si="55"/>
        <v>0</v>
      </c>
      <c r="CM43" s="48">
        <f t="shared" si="56"/>
        <v>0</v>
      </c>
      <c r="CN43" s="48">
        <f t="shared" si="57"/>
        <v>0</v>
      </c>
      <c r="CO43" s="48">
        <f t="shared" si="58"/>
        <v>0</v>
      </c>
    </row>
    <row r="44" spans="1:93" ht="12" customHeight="1" x14ac:dyDescent="0.25">
      <c r="A44" s="125"/>
      <c r="B44" s="126">
        <v>6</v>
      </c>
      <c r="C44" s="122" t="s">
        <v>104</v>
      </c>
      <c r="D44" s="11" t="s">
        <v>17</v>
      </c>
      <c r="E44" s="53"/>
      <c r="F44" s="52"/>
      <c r="G44" s="52"/>
      <c r="H44" s="51"/>
      <c r="I44" s="54"/>
      <c r="J44" s="53"/>
      <c r="K44" s="52"/>
      <c r="L44" s="52"/>
      <c r="M44" s="51"/>
      <c r="N44" s="54">
        <v>1</v>
      </c>
      <c r="O44" s="53"/>
      <c r="P44" s="52"/>
      <c r="Q44" s="52"/>
      <c r="R44" s="51"/>
      <c r="S44" s="54"/>
      <c r="T44" s="53"/>
      <c r="U44" s="52"/>
      <c r="V44" s="52"/>
      <c r="W44" s="51"/>
      <c r="X44" s="54">
        <v>1</v>
      </c>
      <c r="Y44" s="53"/>
      <c r="Z44" s="52"/>
      <c r="AA44" s="52"/>
      <c r="AB44" s="51"/>
      <c r="AC44" s="54"/>
      <c r="AD44" s="53"/>
      <c r="AE44" s="52"/>
      <c r="AF44" s="52"/>
      <c r="AG44" s="51"/>
      <c r="AH44" s="54">
        <v>1</v>
      </c>
      <c r="AI44" s="53"/>
      <c r="AJ44" s="52"/>
      <c r="AK44" s="52"/>
      <c r="AL44" s="51"/>
      <c r="AM44" s="54"/>
      <c r="AN44" s="53"/>
      <c r="AO44" s="52"/>
      <c r="AP44" s="52"/>
      <c r="AQ44" s="51"/>
      <c r="AR44" s="54">
        <v>1</v>
      </c>
      <c r="AS44" s="53"/>
      <c r="AT44" s="52"/>
      <c r="AU44" s="52"/>
      <c r="AV44" s="51"/>
      <c r="AW44" s="54"/>
      <c r="AX44" s="53"/>
      <c r="AY44" s="52"/>
      <c r="AZ44" s="52"/>
      <c r="BA44" s="51"/>
      <c r="BB44" s="54">
        <v>1</v>
      </c>
      <c r="BC44" s="53"/>
      <c r="BD44" s="52"/>
      <c r="BE44" s="52"/>
      <c r="BF44" s="51"/>
      <c r="BG44" s="54"/>
      <c r="BH44" s="53"/>
      <c r="BI44" s="52"/>
      <c r="BJ44" s="52">
        <v>1</v>
      </c>
      <c r="BK44" s="51"/>
      <c r="BL44" s="54"/>
      <c r="BM44" s="86">
        <f>SUM(E44:BL44)/SUM(E44:BL44)</f>
        <v>1</v>
      </c>
      <c r="BN44" s="184">
        <f t="shared" ref="BN44" si="63">SUM(E44:BL44)</f>
        <v>6</v>
      </c>
      <c r="BO44" s="186">
        <f>BN44/$BN$86</f>
        <v>6.8181818181818177E-2</v>
      </c>
      <c r="BP44" s="152"/>
      <c r="BQ44" s="48">
        <v>1</v>
      </c>
      <c r="BR44" s="48">
        <f t="shared" si="34"/>
        <v>0</v>
      </c>
      <c r="BS44" s="48">
        <f t="shared" si="35"/>
        <v>1</v>
      </c>
      <c r="BT44" s="48">
        <f t="shared" si="36"/>
        <v>0</v>
      </c>
      <c r="BU44" s="48">
        <f t="shared" si="37"/>
        <v>1</v>
      </c>
      <c r="BV44" s="48">
        <f t="shared" si="38"/>
        <v>0</v>
      </c>
      <c r="BW44" s="48">
        <f t="shared" si="39"/>
        <v>1</v>
      </c>
      <c r="BX44" s="48">
        <f t="shared" si="40"/>
        <v>0</v>
      </c>
      <c r="BY44" s="48">
        <f t="shared" si="41"/>
        <v>1</v>
      </c>
      <c r="BZ44" s="48">
        <f t="shared" si="42"/>
        <v>0</v>
      </c>
      <c r="CA44" s="48">
        <f t="shared" si="44"/>
        <v>1</v>
      </c>
      <c r="CB44" s="48">
        <f t="shared" si="45"/>
        <v>0</v>
      </c>
      <c r="CC44" s="48">
        <f t="shared" si="46"/>
        <v>1</v>
      </c>
      <c r="CD44" s="48" t="str">
        <f t="shared" si="47"/>
        <v/>
      </c>
      <c r="CE44" s="48" t="str">
        <f t="shared" si="48"/>
        <v/>
      </c>
      <c r="CF44" s="48" t="str">
        <f t="shared" si="49"/>
        <v/>
      </c>
      <c r="CG44" s="48" t="str">
        <f t="shared" si="50"/>
        <v/>
      </c>
      <c r="CH44" s="48" t="str">
        <f t="shared" si="51"/>
        <v/>
      </c>
      <c r="CI44" s="48" t="str">
        <f t="shared" si="52"/>
        <v/>
      </c>
      <c r="CJ44" s="48" t="str">
        <f t="shared" si="53"/>
        <v/>
      </c>
      <c r="CK44" s="48" t="str">
        <f t="shared" si="54"/>
        <v/>
      </c>
      <c r="CL44" s="48" t="str">
        <f t="shared" si="55"/>
        <v/>
      </c>
      <c r="CM44" s="48" t="str">
        <f t="shared" si="56"/>
        <v/>
      </c>
      <c r="CN44" s="48" t="str">
        <f t="shared" si="57"/>
        <v/>
      </c>
      <c r="CO44" s="48" t="str">
        <f t="shared" si="58"/>
        <v/>
      </c>
    </row>
    <row r="45" spans="1:93" ht="12" customHeight="1" thickBot="1" x14ac:dyDescent="0.3">
      <c r="A45" s="125"/>
      <c r="B45" s="127"/>
      <c r="C45" s="123"/>
      <c r="D45" s="12" t="s">
        <v>19</v>
      </c>
      <c r="E45" s="57"/>
      <c r="F45" s="58"/>
      <c r="G45" s="58"/>
      <c r="H45" s="59"/>
      <c r="I45" s="60"/>
      <c r="J45" s="57"/>
      <c r="K45" s="58"/>
      <c r="L45" s="58"/>
      <c r="M45" s="59"/>
      <c r="N45" s="60"/>
      <c r="O45" s="57"/>
      <c r="P45" s="58"/>
      <c r="Q45" s="58"/>
      <c r="R45" s="59"/>
      <c r="S45" s="60"/>
      <c r="T45" s="57"/>
      <c r="U45" s="58"/>
      <c r="V45" s="58"/>
      <c r="W45" s="59"/>
      <c r="X45" s="60"/>
      <c r="Y45" s="57"/>
      <c r="Z45" s="58"/>
      <c r="AA45" s="18"/>
      <c r="AB45" s="59"/>
      <c r="AC45" s="60"/>
      <c r="AD45" s="57"/>
      <c r="AE45" s="58"/>
      <c r="AF45" s="58"/>
      <c r="AG45" s="59"/>
      <c r="AH45" s="60"/>
      <c r="AI45" s="57"/>
      <c r="AJ45" s="58"/>
      <c r="AK45" s="18"/>
      <c r="AL45" s="59"/>
      <c r="AM45" s="60"/>
      <c r="AN45" s="57"/>
      <c r="AO45" s="58"/>
      <c r="AP45" s="58"/>
      <c r="AQ45" s="59"/>
      <c r="AR45" s="60"/>
      <c r="AS45" s="57"/>
      <c r="AT45" s="58"/>
      <c r="AU45" s="18"/>
      <c r="AV45" s="59"/>
      <c r="AW45" s="60"/>
      <c r="AX45" s="57"/>
      <c r="AY45" s="58"/>
      <c r="AZ45" s="58"/>
      <c r="BA45" s="59"/>
      <c r="BB45" s="60"/>
      <c r="BC45" s="57"/>
      <c r="BD45" s="58"/>
      <c r="BE45" s="18"/>
      <c r="BF45" s="59"/>
      <c r="BG45" s="60"/>
      <c r="BH45" s="57"/>
      <c r="BI45" s="58"/>
      <c r="BJ45" s="58"/>
      <c r="BK45" s="59"/>
      <c r="BL45" s="60"/>
      <c r="BM45" s="87">
        <f>SUM(E45:BL45)/SUM(E44:BL44)</f>
        <v>0</v>
      </c>
      <c r="BN45" s="185"/>
      <c r="BO45" s="187"/>
      <c r="BP45" s="153"/>
      <c r="BQ45" s="48">
        <v>0</v>
      </c>
      <c r="BR45" s="48" t="str">
        <f t="shared" si="34"/>
        <v/>
      </c>
      <c r="BS45" s="48" t="str">
        <f t="shared" si="35"/>
        <v/>
      </c>
      <c r="BT45" s="48" t="str">
        <f t="shared" si="36"/>
        <v/>
      </c>
      <c r="BU45" s="48" t="str">
        <f t="shared" si="37"/>
        <v/>
      </c>
      <c r="BV45" s="48" t="str">
        <f t="shared" si="38"/>
        <v/>
      </c>
      <c r="BW45" s="48" t="str">
        <f t="shared" si="39"/>
        <v/>
      </c>
      <c r="BX45" s="48" t="str">
        <f t="shared" si="40"/>
        <v/>
      </c>
      <c r="BY45" s="48" t="str">
        <f t="shared" si="41"/>
        <v/>
      </c>
      <c r="BZ45" s="48" t="str">
        <f t="shared" si="42"/>
        <v/>
      </c>
      <c r="CA45" s="48" t="str">
        <f t="shared" si="44"/>
        <v/>
      </c>
      <c r="CB45" s="48" t="str">
        <f t="shared" si="45"/>
        <v/>
      </c>
      <c r="CC45" s="48" t="str">
        <f t="shared" si="46"/>
        <v/>
      </c>
      <c r="CD45" s="48">
        <f t="shared" si="47"/>
        <v>0</v>
      </c>
      <c r="CE45" s="48">
        <f t="shared" si="48"/>
        <v>0</v>
      </c>
      <c r="CF45" s="48">
        <f t="shared" si="49"/>
        <v>0</v>
      </c>
      <c r="CG45" s="48">
        <f t="shared" si="50"/>
        <v>0</v>
      </c>
      <c r="CH45" s="48">
        <f t="shared" si="51"/>
        <v>0</v>
      </c>
      <c r="CI45" s="48">
        <f t="shared" si="52"/>
        <v>0</v>
      </c>
      <c r="CJ45" s="48">
        <f t="shared" si="53"/>
        <v>0</v>
      </c>
      <c r="CK45" s="48">
        <f t="shared" si="54"/>
        <v>0</v>
      </c>
      <c r="CL45" s="48">
        <f t="shared" si="55"/>
        <v>0</v>
      </c>
      <c r="CM45" s="48">
        <f t="shared" si="56"/>
        <v>0</v>
      </c>
      <c r="CN45" s="48">
        <f t="shared" si="57"/>
        <v>0</v>
      </c>
      <c r="CO45" s="48">
        <f t="shared" si="58"/>
        <v>0</v>
      </c>
    </row>
    <row r="46" spans="1:93" ht="12" customHeight="1" x14ac:dyDescent="0.25">
      <c r="A46" s="125"/>
      <c r="B46" s="126">
        <v>7</v>
      </c>
      <c r="C46" s="122" t="s">
        <v>79</v>
      </c>
      <c r="D46" s="11" t="s">
        <v>17</v>
      </c>
      <c r="E46" s="53"/>
      <c r="F46" s="52"/>
      <c r="G46" s="52"/>
      <c r="H46" s="51"/>
      <c r="I46" s="54"/>
      <c r="J46" s="53"/>
      <c r="K46" s="52"/>
      <c r="L46" s="52"/>
      <c r="M46" s="51"/>
      <c r="N46" s="54"/>
      <c r="O46" s="53"/>
      <c r="P46" s="52"/>
      <c r="Q46" s="52"/>
      <c r="R46" s="51"/>
      <c r="S46" s="54"/>
      <c r="T46" s="55"/>
      <c r="U46" s="52"/>
      <c r="V46" s="52"/>
      <c r="W46" s="51"/>
      <c r="X46" s="54"/>
      <c r="Y46" s="53"/>
      <c r="Z46" s="52"/>
      <c r="AA46" s="52"/>
      <c r="AB46" s="51"/>
      <c r="AC46" s="54"/>
      <c r="AD46" s="53"/>
      <c r="AE46" s="52"/>
      <c r="AF46" s="52"/>
      <c r="AG46" s="51"/>
      <c r="AH46" s="54"/>
      <c r="AI46" s="53"/>
      <c r="AJ46" s="52"/>
      <c r="AK46" s="52"/>
      <c r="AL46" s="56"/>
      <c r="AM46" s="54"/>
      <c r="AN46" s="53">
        <v>1</v>
      </c>
      <c r="AO46" s="52"/>
      <c r="AP46" s="52"/>
      <c r="AQ46" s="56"/>
      <c r="AR46" s="54"/>
      <c r="AS46" s="53"/>
      <c r="AT46" s="52"/>
      <c r="AU46" s="52"/>
      <c r="AV46" s="56"/>
      <c r="AW46" s="54"/>
      <c r="AX46" s="53"/>
      <c r="AY46" s="52"/>
      <c r="AZ46" s="52"/>
      <c r="BA46" s="56"/>
      <c r="BB46" s="54"/>
      <c r="BC46" s="53"/>
      <c r="BD46" s="52"/>
      <c r="BE46" s="52"/>
      <c r="BF46" s="56"/>
      <c r="BG46" s="54"/>
      <c r="BH46" s="53"/>
      <c r="BI46" s="52"/>
      <c r="BJ46" s="52"/>
      <c r="BK46" s="56"/>
      <c r="BL46" s="54"/>
      <c r="BM46" s="86">
        <f>SUM(E46:BL46)/SUM(E46:BL46)</f>
        <v>1</v>
      </c>
      <c r="BN46" s="182">
        <f t="shared" ref="BN46" si="64">SUM(E46:BL46)</f>
        <v>1</v>
      </c>
      <c r="BO46" s="180">
        <f>BN46/$BN$86</f>
        <v>1.1363636363636364E-2</v>
      </c>
      <c r="BP46" s="195"/>
      <c r="BQ46" s="48">
        <v>1</v>
      </c>
      <c r="BR46" s="48">
        <f t="shared" si="34"/>
        <v>0</v>
      </c>
      <c r="BS46" s="48">
        <f t="shared" si="35"/>
        <v>0</v>
      </c>
      <c r="BT46" s="48">
        <f t="shared" si="36"/>
        <v>0</v>
      </c>
      <c r="BU46" s="48">
        <f t="shared" si="37"/>
        <v>0</v>
      </c>
      <c r="BV46" s="48">
        <f t="shared" si="38"/>
        <v>0</v>
      </c>
      <c r="BW46" s="48">
        <f t="shared" si="39"/>
        <v>0</v>
      </c>
      <c r="BX46" s="48">
        <f t="shared" si="40"/>
        <v>0</v>
      </c>
      <c r="BY46" s="48">
        <f t="shared" si="41"/>
        <v>1</v>
      </c>
      <c r="BZ46" s="48">
        <f t="shared" si="42"/>
        <v>0</v>
      </c>
      <c r="CA46" s="48">
        <f t="shared" si="44"/>
        <v>0</v>
      </c>
      <c r="CB46" s="48">
        <f t="shared" si="45"/>
        <v>0</v>
      </c>
      <c r="CC46" s="48">
        <f t="shared" si="46"/>
        <v>0</v>
      </c>
      <c r="CD46" s="48" t="str">
        <f t="shared" si="47"/>
        <v/>
      </c>
      <c r="CE46" s="48" t="str">
        <f t="shared" si="48"/>
        <v/>
      </c>
      <c r="CF46" s="48" t="str">
        <f t="shared" si="49"/>
        <v/>
      </c>
      <c r="CG46" s="48" t="str">
        <f t="shared" si="50"/>
        <v/>
      </c>
      <c r="CH46" s="48" t="str">
        <f t="shared" si="51"/>
        <v/>
      </c>
      <c r="CI46" s="48" t="str">
        <f t="shared" si="52"/>
        <v/>
      </c>
      <c r="CJ46" s="48" t="str">
        <f t="shared" si="53"/>
        <v/>
      </c>
      <c r="CK46" s="48" t="str">
        <f t="shared" si="54"/>
        <v/>
      </c>
      <c r="CL46" s="48" t="str">
        <f t="shared" si="55"/>
        <v/>
      </c>
      <c r="CM46" s="48" t="str">
        <f t="shared" si="56"/>
        <v/>
      </c>
      <c r="CN46" s="48" t="str">
        <f t="shared" si="57"/>
        <v/>
      </c>
      <c r="CO46" s="48" t="str">
        <f t="shared" si="58"/>
        <v/>
      </c>
    </row>
    <row r="47" spans="1:93" ht="12" customHeight="1" thickBot="1" x14ac:dyDescent="0.3">
      <c r="A47" s="125"/>
      <c r="B47" s="127"/>
      <c r="C47" s="123"/>
      <c r="D47" s="12" t="s">
        <v>19</v>
      </c>
      <c r="E47" s="57"/>
      <c r="F47" s="58"/>
      <c r="G47" s="58"/>
      <c r="H47" s="59"/>
      <c r="I47" s="60"/>
      <c r="J47" s="57"/>
      <c r="K47" s="58"/>
      <c r="L47" s="58"/>
      <c r="M47" s="59"/>
      <c r="N47" s="60"/>
      <c r="O47" s="57"/>
      <c r="P47" s="58"/>
      <c r="Q47" s="58"/>
      <c r="R47" s="59"/>
      <c r="S47" s="60"/>
      <c r="T47" s="57"/>
      <c r="U47" s="58"/>
      <c r="V47" s="58"/>
      <c r="W47" s="59"/>
      <c r="X47" s="60"/>
      <c r="Y47" s="61"/>
      <c r="Z47" s="58"/>
      <c r="AA47" s="58"/>
      <c r="AB47" s="59"/>
      <c r="AC47" s="60"/>
      <c r="AD47" s="57"/>
      <c r="AE47" s="58"/>
      <c r="AF47" s="62"/>
      <c r="AG47" s="63"/>
      <c r="AH47" s="60"/>
      <c r="AI47" s="57"/>
      <c r="AJ47" s="58"/>
      <c r="AK47" s="58"/>
      <c r="AL47" s="64"/>
      <c r="AM47" s="60"/>
      <c r="AN47" s="57"/>
      <c r="AO47" s="58"/>
      <c r="AP47" s="58"/>
      <c r="AQ47" s="64"/>
      <c r="AR47" s="60"/>
      <c r="AS47" s="57"/>
      <c r="AT47" s="58"/>
      <c r="AU47" s="58"/>
      <c r="AV47" s="64"/>
      <c r="AW47" s="60"/>
      <c r="AX47" s="57"/>
      <c r="AY47" s="58"/>
      <c r="AZ47" s="58"/>
      <c r="BA47" s="64"/>
      <c r="BB47" s="64"/>
      <c r="BC47" s="57"/>
      <c r="BD47" s="58"/>
      <c r="BE47" s="58"/>
      <c r="BF47" s="64"/>
      <c r="BG47" s="60"/>
      <c r="BH47" s="57"/>
      <c r="BI47" s="58"/>
      <c r="BJ47" s="58"/>
      <c r="BK47" s="64"/>
      <c r="BL47" s="60"/>
      <c r="BM47" s="87">
        <f>SUM(E47:BL47)/SUM(E46:BL46)</f>
        <v>0</v>
      </c>
      <c r="BN47" s="183"/>
      <c r="BO47" s="181"/>
      <c r="BP47" s="196"/>
      <c r="BQ47" s="48">
        <v>0</v>
      </c>
      <c r="BR47" s="48" t="str">
        <f t="shared" si="34"/>
        <v/>
      </c>
      <c r="BS47" s="48" t="str">
        <f t="shared" si="35"/>
        <v/>
      </c>
      <c r="BT47" s="48" t="str">
        <f t="shared" si="36"/>
        <v/>
      </c>
      <c r="BU47" s="48" t="str">
        <f t="shared" si="37"/>
        <v/>
      </c>
      <c r="BV47" s="48" t="str">
        <f t="shared" si="38"/>
        <v/>
      </c>
      <c r="BW47" s="48" t="str">
        <f t="shared" si="39"/>
        <v/>
      </c>
      <c r="BX47" s="48" t="str">
        <f t="shared" si="40"/>
        <v/>
      </c>
      <c r="BY47" s="48" t="str">
        <f t="shared" si="41"/>
        <v/>
      </c>
      <c r="BZ47" s="48" t="str">
        <f t="shared" si="42"/>
        <v/>
      </c>
      <c r="CA47" s="48" t="str">
        <f t="shared" si="44"/>
        <v/>
      </c>
      <c r="CB47" s="48" t="str">
        <f t="shared" si="45"/>
        <v/>
      </c>
      <c r="CC47" s="48" t="str">
        <f t="shared" si="46"/>
        <v/>
      </c>
      <c r="CD47" s="48">
        <f t="shared" si="47"/>
        <v>0</v>
      </c>
      <c r="CE47" s="48">
        <f t="shared" si="48"/>
        <v>0</v>
      </c>
      <c r="CF47" s="48">
        <f t="shared" si="49"/>
        <v>0</v>
      </c>
      <c r="CG47" s="48">
        <f t="shared" si="50"/>
        <v>0</v>
      </c>
      <c r="CH47" s="48">
        <f t="shared" si="51"/>
        <v>0</v>
      </c>
      <c r="CI47" s="48">
        <f t="shared" si="52"/>
        <v>0</v>
      </c>
      <c r="CJ47" s="48">
        <f t="shared" si="53"/>
        <v>0</v>
      </c>
      <c r="CK47" s="48">
        <f t="shared" si="54"/>
        <v>0</v>
      </c>
      <c r="CL47" s="48">
        <f t="shared" si="55"/>
        <v>0</v>
      </c>
      <c r="CM47" s="48">
        <f t="shared" si="56"/>
        <v>0</v>
      </c>
      <c r="CN47" s="48">
        <f t="shared" si="57"/>
        <v>0</v>
      </c>
      <c r="CO47" s="48">
        <f t="shared" si="58"/>
        <v>0</v>
      </c>
    </row>
    <row r="48" spans="1:93" ht="12" customHeight="1" x14ac:dyDescent="0.25">
      <c r="A48" s="125"/>
      <c r="B48" s="126">
        <v>8</v>
      </c>
      <c r="C48" s="122" t="s">
        <v>80</v>
      </c>
      <c r="D48" s="13" t="s">
        <v>17</v>
      </c>
      <c r="E48" s="53"/>
      <c r="F48" s="52"/>
      <c r="G48" s="52"/>
      <c r="H48" s="51"/>
      <c r="I48" s="54"/>
      <c r="J48" s="53"/>
      <c r="K48" s="52"/>
      <c r="L48" s="52"/>
      <c r="M48" s="51"/>
      <c r="N48" s="54"/>
      <c r="O48" s="53"/>
      <c r="P48" s="52"/>
      <c r="Q48" s="52"/>
      <c r="R48" s="51"/>
      <c r="S48" s="54"/>
      <c r="T48" s="55"/>
      <c r="U48" s="52"/>
      <c r="V48" s="52"/>
      <c r="W48" s="51"/>
      <c r="X48" s="54"/>
      <c r="Y48" s="53"/>
      <c r="Z48" s="52"/>
      <c r="AA48" s="52"/>
      <c r="AB48" s="51"/>
      <c r="AC48" s="54"/>
      <c r="AD48" s="53">
        <v>1</v>
      </c>
      <c r="AE48" s="52"/>
      <c r="AF48" s="52"/>
      <c r="AG48" s="51"/>
      <c r="AH48" s="54"/>
      <c r="AI48" s="53"/>
      <c r="AJ48" s="52"/>
      <c r="AK48" s="52"/>
      <c r="AL48" s="51"/>
      <c r="AM48" s="54"/>
      <c r="AN48" s="53"/>
      <c r="AO48" s="52"/>
      <c r="AP48" s="52"/>
      <c r="AQ48" s="51"/>
      <c r="AR48" s="54"/>
      <c r="AS48" s="53"/>
      <c r="AT48" s="52"/>
      <c r="AU48" s="52"/>
      <c r="AV48" s="51"/>
      <c r="AW48" s="54"/>
      <c r="AX48" s="55"/>
      <c r="AY48" s="52"/>
      <c r="AZ48" s="52"/>
      <c r="BA48" s="51"/>
      <c r="BB48" s="54"/>
      <c r="BC48" s="53"/>
      <c r="BD48" s="52"/>
      <c r="BE48" s="52"/>
      <c r="BF48" s="51"/>
      <c r="BG48" s="54">
        <v>1</v>
      </c>
      <c r="BH48" s="53"/>
      <c r="BI48" s="52"/>
      <c r="BJ48" s="52"/>
      <c r="BK48" s="51"/>
      <c r="BL48" s="54"/>
      <c r="BM48" s="86">
        <f>SUM(E48:BL48)/SUM(E48:BL48)</f>
        <v>1</v>
      </c>
      <c r="BN48" s="184">
        <f t="shared" ref="BN48" si="65">SUM(E48:BL48)</f>
        <v>2</v>
      </c>
      <c r="BO48" s="186">
        <f>BN48/$BN$86</f>
        <v>2.2727272727272728E-2</v>
      </c>
      <c r="BP48" s="152"/>
      <c r="BQ48" s="48">
        <v>1</v>
      </c>
      <c r="BR48" s="48">
        <f t="shared" si="34"/>
        <v>0</v>
      </c>
      <c r="BS48" s="48">
        <f t="shared" si="35"/>
        <v>0</v>
      </c>
      <c r="BT48" s="48">
        <f t="shared" si="36"/>
        <v>0</v>
      </c>
      <c r="BU48" s="48">
        <f t="shared" si="37"/>
        <v>0</v>
      </c>
      <c r="BV48" s="48">
        <f t="shared" si="38"/>
        <v>0</v>
      </c>
      <c r="BW48" s="48">
        <f t="shared" si="39"/>
        <v>1</v>
      </c>
      <c r="BX48" s="48">
        <f t="shared" si="40"/>
        <v>0</v>
      </c>
      <c r="BY48" s="48">
        <f t="shared" si="41"/>
        <v>0</v>
      </c>
      <c r="BZ48" s="48">
        <f t="shared" si="42"/>
        <v>0</v>
      </c>
      <c r="CA48" s="48">
        <f t="shared" si="44"/>
        <v>0</v>
      </c>
      <c r="CB48" s="48">
        <f t="shared" si="45"/>
        <v>1</v>
      </c>
      <c r="CC48" s="48">
        <f t="shared" si="46"/>
        <v>0</v>
      </c>
      <c r="CD48" s="48" t="str">
        <f t="shared" si="47"/>
        <v/>
      </c>
      <c r="CE48" s="48" t="str">
        <f t="shared" si="48"/>
        <v/>
      </c>
      <c r="CF48" s="48" t="str">
        <f t="shared" si="49"/>
        <v/>
      </c>
      <c r="CG48" s="48" t="str">
        <f t="shared" si="50"/>
        <v/>
      </c>
      <c r="CH48" s="48" t="str">
        <f t="shared" si="51"/>
        <v/>
      </c>
      <c r="CI48" s="48" t="str">
        <f t="shared" si="52"/>
        <v/>
      </c>
      <c r="CJ48" s="48" t="str">
        <f t="shared" si="53"/>
        <v/>
      </c>
      <c r="CK48" s="48" t="str">
        <f t="shared" si="54"/>
        <v/>
      </c>
      <c r="CL48" s="48" t="str">
        <f t="shared" si="55"/>
        <v/>
      </c>
      <c r="CM48" s="48" t="str">
        <f t="shared" si="56"/>
        <v/>
      </c>
      <c r="CN48" s="48" t="str">
        <f t="shared" si="57"/>
        <v/>
      </c>
      <c r="CO48" s="48" t="str">
        <f t="shared" si="58"/>
        <v/>
      </c>
    </row>
    <row r="49" spans="1:93" ht="12" customHeight="1" thickBot="1" x14ac:dyDescent="0.3">
      <c r="A49" s="125"/>
      <c r="B49" s="127"/>
      <c r="C49" s="123"/>
      <c r="D49" s="14" t="s">
        <v>19</v>
      </c>
      <c r="E49" s="57"/>
      <c r="F49" s="58"/>
      <c r="G49" s="58"/>
      <c r="H49" s="59"/>
      <c r="I49" s="60"/>
      <c r="J49" s="57"/>
      <c r="K49" s="58"/>
      <c r="L49" s="58"/>
      <c r="M49" s="59"/>
      <c r="N49" s="60"/>
      <c r="O49" s="57"/>
      <c r="P49" s="58"/>
      <c r="Q49" s="58"/>
      <c r="R49" s="59"/>
      <c r="S49" s="60"/>
      <c r="T49" s="57"/>
      <c r="U49" s="64"/>
      <c r="V49" s="58"/>
      <c r="W49" s="59"/>
      <c r="X49" s="60"/>
      <c r="Y49" s="61"/>
      <c r="Z49" s="58"/>
      <c r="AA49" s="58"/>
      <c r="AB49" s="59"/>
      <c r="AC49" s="60"/>
      <c r="AD49" s="57"/>
      <c r="AE49" s="58"/>
      <c r="AF49" s="62"/>
      <c r="AG49" s="63"/>
      <c r="AH49" s="60"/>
      <c r="AI49" s="57"/>
      <c r="AJ49" s="58"/>
      <c r="AK49" s="58"/>
      <c r="AL49" s="59"/>
      <c r="AM49" s="60"/>
      <c r="AN49" s="57"/>
      <c r="AO49" s="58"/>
      <c r="AP49" s="58"/>
      <c r="AQ49" s="58"/>
      <c r="AR49" s="60"/>
      <c r="AS49" s="57"/>
      <c r="AT49" s="58"/>
      <c r="AU49" s="58"/>
      <c r="AV49" s="59"/>
      <c r="AW49" s="60"/>
      <c r="AX49" s="57"/>
      <c r="AY49" s="58"/>
      <c r="AZ49" s="58"/>
      <c r="BA49" s="59"/>
      <c r="BB49" s="60"/>
      <c r="BC49" s="61"/>
      <c r="BD49" s="58"/>
      <c r="BE49" s="58"/>
      <c r="BF49" s="59"/>
      <c r="BG49" s="60"/>
      <c r="BH49" s="57"/>
      <c r="BI49" s="58"/>
      <c r="BJ49" s="62"/>
      <c r="BK49" s="63"/>
      <c r="BL49" s="60"/>
      <c r="BM49" s="87">
        <f>SUM(E49:BL49)/SUM(E48:BL48)</f>
        <v>0</v>
      </c>
      <c r="BN49" s="185"/>
      <c r="BO49" s="187"/>
      <c r="BP49" s="153"/>
      <c r="BQ49" s="48">
        <v>0</v>
      </c>
      <c r="BR49" s="48" t="str">
        <f t="shared" si="34"/>
        <v/>
      </c>
      <c r="BS49" s="48" t="str">
        <f t="shared" si="35"/>
        <v/>
      </c>
      <c r="BT49" s="48" t="str">
        <f t="shared" si="36"/>
        <v/>
      </c>
      <c r="BU49" s="48" t="str">
        <f t="shared" si="37"/>
        <v/>
      </c>
      <c r="BV49" s="48" t="str">
        <f t="shared" si="38"/>
        <v/>
      </c>
      <c r="BW49" s="48" t="str">
        <f t="shared" si="39"/>
        <v/>
      </c>
      <c r="BX49" s="48" t="str">
        <f t="shared" si="40"/>
        <v/>
      </c>
      <c r="BY49" s="48" t="str">
        <f t="shared" si="41"/>
        <v/>
      </c>
      <c r="BZ49" s="48" t="str">
        <f t="shared" si="42"/>
        <v/>
      </c>
      <c r="CA49" s="48" t="str">
        <f t="shared" si="44"/>
        <v/>
      </c>
      <c r="CB49" s="48" t="str">
        <f t="shared" si="45"/>
        <v/>
      </c>
      <c r="CC49" s="48" t="str">
        <f t="shared" si="46"/>
        <v/>
      </c>
      <c r="CD49" s="48">
        <f t="shared" si="47"/>
        <v>0</v>
      </c>
      <c r="CE49" s="48">
        <f t="shared" si="48"/>
        <v>0</v>
      </c>
      <c r="CF49" s="48">
        <f t="shared" si="49"/>
        <v>0</v>
      </c>
      <c r="CG49" s="48">
        <f t="shared" si="50"/>
        <v>0</v>
      </c>
      <c r="CH49" s="48">
        <f t="shared" si="51"/>
        <v>0</v>
      </c>
      <c r="CI49" s="48">
        <f t="shared" si="52"/>
        <v>0</v>
      </c>
      <c r="CJ49" s="48">
        <f t="shared" si="53"/>
        <v>0</v>
      </c>
      <c r="CK49" s="48">
        <f t="shared" si="54"/>
        <v>0</v>
      </c>
      <c r="CL49" s="48">
        <f t="shared" si="55"/>
        <v>0</v>
      </c>
      <c r="CM49" s="48">
        <f t="shared" si="56"/>
        <v>0</v>
      </c>
      <c r="CN49" s="48">
        <f t="shared" si="57"/>
        <v>0</v>
      </c>
      <c r="CO49" s="48">
        <f t="shared" si="58"/>
        <v>0</v>
      </c>
    </row>
    <row r="50" spans="1:93" ht="12" customHeight="1" x14ac:dyDescent="0.25">
      <c r="A50" s="125"/>
      <c r="B50" s="126">
        <v>9</v>
      </c>
      <c r="C50" s="122" t="s">
        <v>120</v>
      </c>
      <c r="D50" s="13" t="s">
        <v>17</v>
      </c>
      <c r="E50" s="53"/>
      <c r="F50" s="52"/>
      <c r="G50" s="52"/>
      <c r="H50" s="51"/>
      <c r="I50" s="54"/>
      <c r="J50" s="53"/>
      <c r="K50" s="52">
        <v>1</v>
      </c>
      <c r="L50" s="52"/>
      <c r="M50" s="51"/>
      <c r="N50" s="54"/>
      <c r="O50" s="53"/>
      <c r="P50" s="52"/>
      <c r="Q50" s="52"/>
      <c r="R50" s="51"/>
      <c r="S50" s="54"/>
      <c r="T50" s="55"/>
      <c r="U50" s="52"/>
      <c r="V50" s="52"/>
      <c r="W50" s="51"/>
      <c r="X50" s="54"/>
      <c r="Y50" s="53"/>
      <c r="Z50" s="52">
        <v>1</v>
      </c>
      <c r="AA50" s="52"/>
      <c r="AB50" s="51"/>
      <c r="AC50" s="54"/>
      <c r="AD50" s="53"/>
      <c r="AE50" s="52"/>
      <c r="AF50" s="52"/>
      <c r="AG50" s="51"/>
      <c r="AH50" s="54"/>
      <c r="AI50" s="53"/>
      <c r="AJ50" s="52"/>
      <c r="AK50" s="52"/>
      <c r="AL50" s="56"/>
      <c r="AM50" s="54"/>
      <c r="AN50" s="53"/>
      <c r="AO50" s="52">
        <v>1</v>
      </c>
      <c r="AP50" s="52"/>
      <c r="AQ50" s="56"/>
      <c r="AR50" s="54"/>
      <c r="AS50" s="53"/>
      <c r="AT50" s="52"/>
      <c r="AU50" s="52"/>
      <c r="AV50" s="56"/>
      <c r="AW50" s="54"/>
      <c r="AX50" s="53"/>
      <c r="AY50" s="52"/>
      <c r="AZ50" s="52"/>
      <c r="BA50" s="56"/>
      <c r="BB50" s="54"/>
      <c r="BC50" s="53"/>
      <c r="BD50" s="52">
        <v>1</v>
      </c>
      <c r="BE50" s="52"/>
      <c r="BF50" s="56"/>
      <c r="BG50" s="54"/>
      <c r="BH50" s="53"/>
      <c r="BI50" s="52"/>
      <c r="BJ50" s="52"/>
      <c r="BK50" s="56"/>
      <c r="BL50" s="54"/>
      <c r="BM50" s="86">
        <f>SUM(E50:BL50)/SUM(E50:BL50)</f>
        <v>1</v>
      </c>
      <c r="BN50" s="182">
        <f t="shared" ref="BN50" si="66">SUM(E50:BL50)</f>
        <v>4</v>
      </c>
      <c r="BO50" s="180">
        <f>BN50/$BN$86</f>
        <v>4.5454545454545456E-2</v>
      </c>
      <c r="BP50" s="195"/>
      <c r="BQ50" s="48">
        <v>1</v>
      </c>
      <c r="BR50" s="48">
        <f t="shared" si="34"/>
        <v>0</v>
      </c>
      <c r="BS50" s="48">
        <f t="shared" si="35"/>
        <v>1</v>
      </c>
      <c r="BT50" s="48">
        <f t="shared" si="36"/>
        <v>0</v>
      </c>
      <c r="BU50" s="48">
        <f t="shared" si="37"/>
        <v>0</v>
      </c>
      <c r="BV50" s="48">
        <f t="shared" si="38"/>
        <v>1</v>
      </c>
      <c r="BW50" s="48">
        <f t="shared" si="39"/>
        <v>0</v>
      </c>
      <c r="BX50" s="48">
        <f t="shared" si="40"/>
        <v>0</v>
      </c>
      <c r="BY50" s="48">
        <f t="shared" si="41"/>
        <v>1</v>
      </c>
      <c r="BZ50" s="48">
        <f t="shared" si="42"/>
        <v>0</v>
      </c>
      <c r="CA50" s="48">
        <f t="shared" si="44"/>
        <v>0</v>
      </c>
      <c r="CB50" s="48">
        <f t="shared" si="45"/>
        <v>1</v>
      </c>
      <c r="CC50" s="48">
        <f t="shared" si="46"/>
        <v>0</v>
      </c>
      <c r="CD50" s="48" t="str">
        <f t="shared" si="47"/>
        <v/>
      </c>
      <c r="CE50" s="48" t="str">
        <f t="shared" si="48"/>
        <v/>
      </c>
      <c r="CF50" s="48" t="str">
        <f t="shared" si="49"/>
        <v/>
      </c>
      <c r="CG50" s="48" t="str">
        <f t="shared" si="50"/>
        <v/>
      </c>
      <c r="CH50" s="48" t="str">
        <f t="shared" si="51"/>
        <v/>
      </c>
      <c r="CI50" s="48" t="str">
        <f t="shared" si="52"/>
        <v/>
      </c>
      <c r="CJ50" s="48" t="str">
        <f t="shared" si="53"/>
        <v/>
      </c>
      <c r="CK50" s="48" t="str">
        <f t="shared" si="54"/>
        <v/>
      </c>
      <c r="CL50" s="48" t="str">
        <f t="shared" si="55"/>
        <v/>
      </c>
      <c r="CM50" s="48" t="str">
        <f t="shared" si="56"/>
        <v/>
      </c>
      <c r="CN50" s="48" t="str">
        <f t="shared" si="57"/>
        <v/>
      </c>
      <c r="CO50" s="48" t="str">
        <f t="shared" si="58"/>
        <v/>
      </c>
    </row>
    <row r="51" spans="1:93" ht="12" customHeight="1" thickBot="1" x14ac:dyDescent="0.3">
      <c r="A51" s="125"/>
      <c r="B51" s="127"/>
      <c r="C51" s="123"/>
      <c r="D51" s="14" t="s">
        <v>19</v>
      </c>
      <c r="E51" s="57"/>
      <c r="F51" s="58"/>
      <c r="G51" s="58"/>
      <c r="H51" s="59"/>
      <c r="I51" s="60"/>
      <c r="J51" s="57"/>
      <c r="K51" s="58"/>
      <c r="L51" s="58"/>
      <c r="M51" s="59"/>
      <c r="N51" s="60"/>
      <c r="O51" s="57"/>
      <c r="P51" s="58"/>
      <c r="Q51" s="58"/>
      <c r="R51" s="59"/>
      <c r="S51" s="60"/>
      <c r="T51" s="57"/>
      <c r="U51" s="58"/>
      <c r="V51" s="58"/>
      <c r="W51" s="59"/>
      <c r="X51" s="60"/>
      <c r="Y51" s="61"/>
      <c r="Z51" s="58"/>
      <c r="AA51" s="58"/>
      <c r="AB51" s="59"/>
      <c r="AC51" s="60"/>
      <c r="AD51" s="57"/>
      <c r="AE51" s="58"/>
      <c r="AF51" s="62"/>
      <c r="AG51" s="63"/>
      <c r="AH51" s="60"/>
      <c r="AI51" s="57"/>
      <c r="AJ51" s="58"/>
      <c r="AK51" s="58"/>
      <c r="AL51" s="64"/>
      <c r="AM51" s="60"/>
      <c r="AN51" s="57"/>
      <c r="AO51" s="58"/>
      <c r="AP51" s="58"/>
      <c r="AQ51" s="64"/>
      <c r="AR51" s="60"/>
      <c r="AS51" s="57"/>
      <c r="AT51" s="58"/>
      <c r="AU51" s="58"/>
      <c r="AV51" s="64"/>
      <c r="AW51" s="60"/>
      <c r="AX51" s="57"/>
      <c r="AY51" s="58"/>
      <c r="AZ51" s="58"/>
      <c r="BA51" s="64"/>
      <c r="BB51" s="60"/>
      <c r="BC51" s="57"/>
      <c r="BD51" s="58"/>
      <c r="BE51" s="58"/>
      <c r="BF51" s="64"/>
      <c r="BG51" s="60"/>
      <c r="BH51" s="57"/>
      <c r="BI51" s="58"/>
      <c r="BJ51" s="64"/>
      <c r="BK51" s="64"/>
      <c r="BL51" s="60"/>
      <c r="BM51" s="87">
        <f>SUM(E51:BL51)/SUM(E50:BL50)</f>
        <v>0</v>
      </c>
      <c r="BN51" s="183"/>
      <c r="BO51" s="181"/>
      <c r="BP51" s="196"/>
      <c r="BQ51" s="48">
        <v>0</v>
      </c>
      <c r="BR51" s="48" t="str">
        <f t="shared" si="34"/>
        <v/>
      </c>
      <c r="BS51" s="48" t="str">
        <f t="shared" si="35"/>
        <v/>
      </c>
      <c r="BT51" s="48" t="str">
        <f t="shared" si="36"/>
        <v/>
      </c>
      <c r="BU51" s="48" t="str">
        <f t="shared" si="37"/>
        <v/>
      </c>
      <c r="BV51" s="48" t="str">
        <f t="shared" si="38"/>
        <v/>
      </c>
      <c r="BW51" s="48" t="str">
        <f t="shared" si="39"/>
        <v/>
      </c>
      <c r="BX51" s="48" t="str">
        <f t="shared" si="40"/>
        <v/>
      </c>
      <c r="BY51" s="48" t="str">
        <f t="shared" si="41"/>
        <v/>
      </c>
      <c r="BZ51" s="48" t="str">
        <f t="shared" si="42"/>
        <v/>
      </c>
      <c r="CA51" s="48" t="str">
        <f t="shared" si="44"/>
        <v/>
      </c>
      <c r="CB51" s="48" t="str">
        <f t="shared" si="45"/>
        <v/>
      </c>
      <c r="CC51" s="48" t="str">
        <f t="shared" si="46"/>
        <v/>
      </c>
      <c r="CD51" s="48">
        <f t="shared" si="47"/>
        <v>0</v>
      </c>
      <c r="CE51" s="48">
        <f t="shared" si="48"/>
        <v>0</v>
      </c>
      <c r="CF51" s="48">
        <f t="shared" si="49"/>
        <v>0</v>
      </c>
      <c r="CG51" s="48">
        <f t="shared" si="50"/>
        <v>0</v>
      </c>
      <c r="CH51" s="48">
        <f t="shared" si="51"/>
        <v>0</v>
      </c>
      <c r="CI51" s="48">
        <f t="shared" si="52"/>
        <v>0</v>
      </c>
      <c r="CJ51" s="48">
        <f t="shared" si="53"/>
        <v>0</v>
      </c>
      <c r="CK51" s="48">
        <f t="shared" si="54"/>
        <v>0</v>
      </c>
      <c r="CL51" s="48">
        <f t="shared" si="55"/>
        <v>0</v>
      </c>
      <c r="CM51" s="48">
        <f t="shared" si="56"/>
        <v>0</v>
      </c>
      <c r="CN51" s="48">
        <f t="shared" si="57"/>
        <v>0</v>
      </c>
      <c r="CO51" s="48">
        <f t="shared" si="58"/>
        <v>0</v>
      </c>
    </row>
    <row r="52" spans="1:93" ht="12" customHeight="1" x14ac:dyDescent="0.25">
      <c r="A52" s="125"/>
      <c r="B52" s="126">
        <v>10</v>
      </c>
      <c r="C52" s="122" t="s">
        <v>82</v>
      </c>
      <c r="D52" s="13" t="s">
        <v>17</v>
      </c>
      <c r="E52" s="53"/>
      <c r="F52" s="52"/>
      <c r="G52" s="52"/>
      <c r="H52" s="51"/>
      <c r="I52" s="54"/>
      <c r="J52" s="53"/>
      <c r="K52" s="52"/>
      <c r="L52" s="52"/>
      <c r="M52" s="51"/>
      <c r="N52" s="54"/>
      <c r="O52" s="53"/>
      <c r="P52" s="52"/>
      <c r="Q52" s="52"/>
      <c r="R52" s="51"/>
      <c r="S52" s="54"/>
      <c r="T52" s="55"/>
      <c r="U52" s="52"/>
      <c r="V52" s="52"/>
      <c r="W52" s="51"/>
      <c r="X52" s="54"/>
      <c r="Y52" s="53"/>
      <c r="Z52" s="52"/>
      <c r="AA52" s="52"/>
      <c r="AB52" s="51"/>
      <c r="AC52" s="54"/>
      <c r="AD52" s="53"/>
      <c r="AE52" s="52"/>
      <c r="AF52" s="52"/>
      <c r="AG52" s="51"/>
      <c r="AH52" s="54"/>
      <c r="AI52" s="53"/>
      <c r="AJ52" s="52"/>
      <c r="AK52" s="52"/>
      <c r="AL52" s="56"/>
      <c r="AM52" s="54"/>
      <c r="AN52" s="53"/>
      <c r="AO52" s="52"/>
      <c r="AP52" s="52"/>
      <c r="AQ52" s="56"/>
      <c r="AR52" s="54"/>
      <c r="AS52" s="53"/>
      <c r="AT52" s="52"/>
      <c r="AU52" s="52"/>
      <c r="AV52" s="56"/>
      <c r="AW52" s="54"/>
      <c r="AX52" s="53"/>
      <c r="AY52" s="52"/>
      <c r="AZ52" s="52"/>
      <c r="BA52" s="52"/>
      <c r="BB52" s="54"/>
      <c r="BC52" s="53"/>
      <c r="BD52" s="52"/>
      <c r="BE52" s="52"/>
      <c r="BF52" s="56"/>
      <c r="BG52" s="54">
        <v>1</v>
      </c>
      <c r="BH52" s="53"/>
      <c r="BI52" s="52"/>
      <c r="BJ52" s="52"/>
      <c r="BK52" s="56"/>
      <c r="BL52" s="54"/>
      <c r="BM52" s="86">
        <f>SUM(E52:BL52)/SUM(E52:BL52)</f>
        <v>1</v>
      </c>
      <c r="BN52" s="184">
        <f t="shared" ref="BN52" si="67">SUM(E52:BL52)</f>
        <v>1</v>
      </c>
      <c r="BO52" s="186">
        <f>BN52/$BN$86</f>
        <v>1.1363636363636364E-2</v>
      </c>
      <c r="BP52" s="152"/>
      <c r="BQ52" s="48">
        <v>1</v>
      </c>
      <c r="BR52" s="48">
        <f t="shared" si="34"/>
        <v>0</v>
      </c>
      <c r="BS52" s="48">
        <f t="shared" si="35"/>
        <v>0</v>
      </c>
      <c r="BT52" s="48">
        <f t="shared" si="36"/>
        <v>0</v>
      </c>
      <c r="BU52" s="48">
        <f t="shared" si="37"/>
        <v>0</v>
      </c>
      <c r="BV52" s="48">
        <f t="shared" si="38"/>
        <v>0</v>
      </c>
      <c r="BW52" s="48">
        <f t="shared" si="39"/>
        <v>0</v>
      </c>
      <c r="BX52" s="48">
        <f t="shared" si="40"/>
        <v>0</v>
      </c>
      <c r="BY52" s="48">
        <f t="shared" si="41"/>
        <v>0</v>
      </c>
      <c r="BZ52" s="48">
        <f t="shared" si="42"/>
        <v>0</v>
      </c>
      <c r="CA52" s="48">
        <f t="shared" si="44"/>
        <v>0</v>
      </c>
      <c r="CB52" s="48">
        <f t="shared" si="45"/>
        <v>1</v>
      </c>
      <c r="CC52" s="48">
        <f t="shared" si="46"/>
        <v>0</v>
      </c>
      <c r="CD52" s="48" t="str">
        <f t="shared" si="47"/>
        <v/>
      </c>
      <c r="CE52" s="48" t="str">
        <f t="shared" si="48"/>
        <v/>
      </c>
      <c r="CF52" s="48" t="str">
        <f t="shared" si="49"/>
        <v/>
      </c>
      <c r="CG52" s="48" t="str">
        <f t="shared" si="50"/>
        <v/>
      </c>
      <c r="CH52" s="48" t="str">
        <f t="shared" si="51"/>
        <v/>
      </c>
      <c r="CI52" s="48" t="str">
        <f t="shared" si="52"/>
        <v/>
      </c>
      <c r="CJ52" s="48" t="str">
        <f t="shared" si="53"/>
        <v/>
      </c>
      <c r="CK52" s="48" t="str">
        <f t="shared" si="54"/>
        <v/>
      </c>
      <c r="CL52" s="48" t="str">
        <f t="shared" si="55"/>
        <v/>
      </c>
      <c r="CM52" s="48" t="str">
        <f t="shared" si="56"/>
        <v/>
      </c>
      <c r="CN52" s="48" t="str">
        <f t="shared" si="57"/>
        <v/>
      </c>
      <c r="CO52" s="48" t="str">
        <f t="shared" si="58"/>
        <v/>
      </c>
    </row>
    <row r="53" spans="1:93" ht="12" customHeight="1" thickBot="1" x14ac:dyDescent="0.3">
      <c r="A53" s="125"/>
      <c r="B53" s="127"/>
      <c r="C53" s="123"/>
      <c r="D53" s="14" t="s">
        <v>19</v>
      </c>
      <c r="E53" s="57"/>
      <c r="F53" s="58"/>
      <c r="G53" s="58"/>
      <c r="H53" s="59"/>
      <c r="I53" s="60"/>
      <c r="J53" s="57"/>
      <c r="K53" s="58"/>
      <c r="L53" s="58"/>
      <c r="M53" s="59"/>
      <c r="N53" s="60"/>
      <c r="O53" s="57"/>
      <c r="P53" s="58"/>
      <c r="Q53" s="58"/>
      <c r="R53" s="59"/>
      <c r="S53" s="60"/>
      <c r="T53" s="57"/>
      <c r="U53" s="58"/>
      <c r="V53" s="58"/>
      <c r="W53" s="59"/>
      <c r="X53" s="60"/>
      <c r="Y53" s="61"/>
      <c r="Z53" s="58"/>
      <c r="AA53" s="58"/>
      <c r="AB53" s="59"/>
      <c r="AC53" s="60"/>
      <c r="AD53" s="57"/>
      <c r="AE53" s="58"/>
      <c r="AF53" s="62"/>
      <c r="AG53" s="63"/>
      <c r="AH53" s="60"/>
      <c r="AI53" s="64"/>
      <c r="AJ53" s="58"/>
      <c r="AK53" s="58"/>
      <c r="AL53" s="64"/>
      <c r="AM53" s="60"/>
      <c r="AN53" s="57"/>
      <c r="AO53" s="58"/>
      <c r="AP53" s="58"/>
      <c r="AQ53" s="64"/>
      <c r="AR53" s="60"/>
      <c r="AS53" s="57"/>
      <c r="AT53" s="58"/>
      <c r="AU53" s="58"/>
      <c r="AV53" s="64"/>
      <c r="AW53" s="60"/>
      <c r="AX53" s="57"/>
      <c r="AY53" s="58"/>
      <c r="AZ53" s="58"/>
      <c r="BA53" s="58"/>
      <c r="BB53" s="60"/>
      <c r="BC53" s="57"/>
      <c r="BD53" s="58"/>
      <c r="BE53" s="64"/>
      <c r="BF53" s="64"/>
      <c r="BG53" s="60"/>
      <c r="BH53" s="57"/>
      <c r="BI53" s="58"/>
      <c r="BJ53" s="58"/>
      <c r="BK53" s="64"/>
      <c r="BL53" s="60"/>
      <c r="BM53" s="87">
        <f>SUM(E53:BL53)/SUM(E52:BL52)</f>
        <v>0</v>
      </c>
      <c r="BN53" s="185"/>
      <c r="BO53" s="187"/>
      <c r="BP53" s="153"/>
      <c r="BQ53" s="48">
        <v>0</v>
      </c>
      <c r="BR53" s="48" t="str">
        <f t="shared" si="34"/>
        <v/>
      </c>
      <c r="BS53" s="48" t="str">
        <f t="shared" si="35"/>
        <v/>
      </c>
      <c r="BT53" s="48" t="str">
        <f t="shared" si="36"/>
        <v/>
      </c>
      <c r="BU53" s="48" t="str">
        <f t="shared" si="37"/>
        <v/>
      </c>
      <c r="BV53" s="48" t="str">
        <f t="shared" si="38"/>
        <v/>
      </c>
      <c r="BW53" s="48" t="str">
        <f t="shared" si="39"/>
        <v/>
      </c>
      <c r="BX53" s="48" t="str">
        <f t="shared" si="40"/>
        <v/>
      </c>
      <c r="BY53" s="48" t="str">
        <f t="shared" si="41"/>
        <v/>
      </c>
      <c r="BZ53" s="48" t="str">
        <f t="shared" si="42"/>
        <v/>
      </c>
      <c r="CA53" s="48" t="str">
        <f t="shared" si="44"/>
        <v/>
      </c>
      <c r="CB53" s="48" t="str">
        <f t="shared" si="45"/>
        <v/>
      </c>
      <c r="CC53" s="48" t="str">
        <f t="shared" si="46"/>
        <v/>
      </c>
      <c r="CD53" s="48">
        <f t="shared" si="47"/>
        <v>0</v>
      </c>
      <c r="CE53" s="48">
        <f t="shared" si="48"/>
        <v>0</v>
      </c>
      <c r="CF53" s="48">
        <f t="shared" si="49"/>
        <v>0</v>
      </c>
      <c r="CG53" s="48">
        <f t="shared" si="50"/>
        <v>0</v>
      </c>
      <c r="CH53" s="48">
        <f t="shared" si="51"/>
        <v>0</v>
      </c>
      <c r="CI53" s="48">
        <f t="shared" si="52"/>
        <v>0</v>
      </c>
      <c r="CJ53" s="48">
        <f t="shared" si="53"/>
        <v>0</v>
      </c>
      <c r="CK53" s="48">
        <f t="shared" si="54"/>
        <v>0</v>
      </c>
      <c r="CL53" s="48">
        <f t="shared" si="55"/>
        <v>0</v>
      </c>
      <c r="CM53" s="48">
        <f t="shared" si="56"/>
        <v>0</v>
      </c>
      <c r="CN53" s="48">
        <f t="shared" si="57"/>
        <v>0</v>
      </c>
      <c r="CO53" s="48">
        <f t="shared" si="58"/>
        <v>0</v>
      </c>
    </row>
    <row r="54" spans="1:93" ht="12" customHeight="1" x14ac:dyDescent="0.25">
      <c r="A54" s="125"/>
      <c r="B54" s="126">
        <v>11</v>
      </c>
      <c r="C54" s="122" t="s">
        <v>83</v>
      </c>
      <c r="D54" s="13" t="s">
        <v>17</v>
      </c>
      <c r="E54" s="53"/>
      <c r="F54" s="52"/>
      <c r="G54" s="52"/>
      <c r="H54" s="51"/>
      <c r="I54" s="54"/>
      <c r="J54" s="53"/>
      <c r="K54" s="52"/>
      <c r="L54" s="52"/>
      <c r="M54" s="51"/>
      <c r="N54" s="54"/>
      <c r="O54" s="53"/>
      <c r="P54" s="52"/>
      <c r="Q54" s="52"/>
      <c r="R54" s="51"/>
      <c r="S54" s="54"/>
      <c r="T54" s="55"/>
      <c r="U54" s="52"/>
      <c r="V54" s="52"/>
      <c r="W54" s="51"/>
      <c r="X54" s="54"/>
      <c r="Y54" s="53"/>
      <c r="Z54" s="52"/>
      <c r="AA54" s="52"/>
      <c r="AB54" s="51">
        <v>1</v>
      </c>
      <c r="AC54" s="54"/>
      <c r="AD54" s="53"/>
      <c r="AE54" s="52"/>
      <c r="AF54" s="52"/>
      <c r="AG54" s="51"/>
      <c r="AH54" s="54"/>
      <c r="AI54" s="53"/>
      <c r="AJ54" s="52"/>
      <c r="AK54" s="52"/>
      <c r="AL54" s="56"/>
      <c r="AM54" s="54"/>
      <c r="AN54" s="53"/>
      <c r="AO54" s="52"/>
      <c r="AP54" s="52"/>
      <c r="AQ54" s="56"/>
      <c r="AR54" s="54"/>
      <c r="AS54" s="52"/>
      <c r="AT54" s="52"/>
      <c r="AU54" s="52"/>
      <c r="AV54" s="56"/>
      <c r="AW54" s="54"/>
      <c r="AX54" s="53"/>
      <c r="AY54" s="52"/>
      <c r="AZ54" s="52">
        <v>1</v>
      </c>
      <c r="BA54" s="56"/>
      <c r="BB54" s="54"/>
      <c r="BC54" s="53"/>
      <c r="BD54" s="52"/>
      <c r="BE54" s="52"/>
      <c r="BF54" s="56"/>
      <c r="BG54" s="54"/>
      <c r="BH54" s="53"/>
      <c r="BI54" s="52"/>
      <c r="BJ54" s="52"/>
      <c r="BK54" s="56"/>
      <c r="BL54" s="54"/>
      <c r="BM54" s="86">
        <f>SUM(E54:BL54)/SUM(E54:BL54)</f>
        <v>1</v>
      </c>
      <c r="BN54" s="182">
        <f t="shared" ref="BN54" si="68">SUM(E54:BL54)</f>
        <v>2</v>
      </c>
      <c r="BO54" s="180">
        <f>BN54/$BN$86</f>
        <v>2.2727272727272728E-2</v>
      </c>
      <c r="BP54" s="195"/>
      <c r="BQ54" s="48">
        <v>1</v>
      </c>
      <c r="BR54" s="48">
        <f t="shared" si="34"/>
        <v>0</v>
      </c>
      <c r="BS54" s="48">
        <f t="shared" si="35"/>
        <v>0</v>
      </c>
      <c r="BT54" s="48">
        <f t="shared" si="36"/>
        <v>0</v>
      </c>
      <c r="BU54" s="48">
        <f t="shared" si="37"/>
        <v>0</v>
      </c>
      <c r="BV54" s="48">
        <f t="shared" si="38"/>
        <v>1</v>
      </c>
      <c r="BW54" s="48">
        <f t="shared" si="39"/>
        <v>0</v>
      </c>
      <c r="BX54" s="48">
        <f t="shared" si="40"/>
        <v>0</v>
      </c>
      <c r="BY54" s="48">
        <f t="shared" si="41"/>
        <v>0</v>
      </c>
      <c r="BZ54" s="48">
        <f t="shared" si="42"/>
        <v>0</v>
      </c>
      <c r="CA54" s="48">
        <f t="shared" si="44"/>
        <v>1</v>
      </c>
      <c r="CB54" s="48">
        <f t="shared" si="45"/>
        <v>0</v>
      </c>
      <c r="CC54" s="48">
        <f t="shared" si="46"/>
        <v>0</v>
      </c>
      <c r="CD54" s="48" t="str">
        <f t="shared" si="47"/>
        <v/>
      </c>
      <c r="CE54" s="48" t="str">
        <f t="shared" si="48"/>
        <v/>
      </c>
      <c r="CF54" s="48" t="str">
        <f t="shared" si="49"/>
        <v/>
      </c>
      <c r="CG54" s="48" t="str">
        <f t="shared" si="50"/>
        <v/>
      </c>
      <c r="CH54" s="48" t="str">
        <f t="shared" si="51"/>
        <v/>
      </c>
      <c r="CI54" s="48" t="str">
        <f t="shared" si="52"/>
        <v/>
      </c>
      <c r="CJ54" s="48" t="str">
        <f t="shared" si="53"/>
        <v/>
      </c>
      <c r="CK54" s="48" t="str">
        <f t="shared" si="54"/>
        <v/>
      </c>
      <c r="CL54" s="48" t="str">
        <f t="shared" si="55"/>
        <v/>
      </c>
      <c r="CM54" s="48" t="str">
        <f t="shared" si="56"/>
        <v/>
      </c>
      <c r="CN54" s="48" t="str">
        <f t="shared" si="57"/>
        <v/>
      </c>
      <c r="CO54" s="48" t="str">
        <f t="shared" si="58"/>
        <v/>
      </c>
    </row>
    <row r="55" spans="1:93" ht="12" customHeight="1" thickBot="1" x14ac:dyDescent="0.3">
      <c r="A55" s="125"/>
      <c r="B55" s="127"/>
      <c r="C55" s="123"/>
      <c r="D55" s="14" t="s">
        <v>19</v>
      </c>
      <c r="E55" s="57"/>
      <c r="F55" s="58"/>
      <c r="G55" s="58"/>
      <c r="H55" s="59"/>
      <c r="I55" s="60"/>
      <c r="J55" s="57"/>
      <c r="K55" s="58"/>
      <c r="L55" s="58"/>
      <c r="M55" s="59"/>
      <c r="N55" s="60"/>
      <c r="O55" s="57"/>
      <c r="P55" s="58"/>
      <c r="Q55" s="58"/>
      <c r="R55" s="59"/>
      <c r="S55" s="60"/>
      <c r="T55" s="57"/>
      <c r="U55" s="58"/>
      <c r="V55" s="58"/>
      <c r="W55" s="59"/>
      <c r="X55" s="60"/>
      <c r="Y55" s="61"/>
      <c r="Z55" s="58"/>
      <c r="AA55" s="58"/>
      <c r="AB55" s="59"/>
      <c r="AC55" s="60"/>
      <c r="AD55" s="57"/>
      <c r="AE55" s="58"/>
      <c r="AF55" s="62"/>
      <c r="AG55" s="63"/>
      <c r="AH55" s="60"/>
      <c r="AI55" s="57"/>
      <c r="AJ55" s="58"/>
      <c r="AK55" s="58"/>
      <c r="AL55" s="64"/>
      <c r="AM55" s="60"/>
      <c r="AN55" s="57"/>
      <c r="AO55" s="58"/>
      <c r="AP55" s="58"/>
      <c r="AQ55" s="64"/>
      <c r="AR55" s="60"/>
      <c r="AS55" s="58"/>
      <c r="AT55" s="58"/>
      <c r="AU55" s="58"/>
      <c r="AV55" s="64"/>
      <c r="AW55" s="60"/>
      <c r="AX55" s="57"/>
      <c r="AY55" s="58"/>
      <c r="AZ55" s="58"/>
      <c r="BA55" s="64"/>
      <c r="BB55" s="60"/>
      <c r="BC55" s="57"/>
      <c r="BD55" s="58"/>
      <c r="BE55" s="58"/>
      <c r="BF55" s="58"/>
      <c r="BG55" s="64"/>
      <c r="BH55" s="57"/>
      <c r="BI55" s="58"/>
      <c r="BJ55" s="58"/>
      <c r="BK55" s="64"/>
      <c r="BL55" s="60"/>
      <c r="BM55" s="87">
        <f>SUM(E55:BL55)/SUM(E54:BL54)</f>
        <v>0</v>
      </c>
      <c r="BN55" s="183"/>
      <c r="BO55" s="181"/>
      <c r="BP55" s="196"/>
      <c r="BQ55" s="48">
        <v>0</v>
      </c>
      <c r="BR55" s="48" t="str">
        <f t="shared" si="34"/>
        <v/>
      </c>
      <c r="BS55" s="48" t="str">
        <f t="shared" si="35"/>
        <v/>
      </c>
      <c r="BT55" s="48" t="str">
        <f t="shared" si="36"/>
        <v/>
      </c>
      <c r="BU55" s="48" t="str">
        <f t="shared" si="37"/>
        <v/>
      </c>
      <c r="BV55" s="48" t="str">
        <f t="shared" si="38"/>
        <v/>
      </c>
      <c r="BW55" s="48" t="str">
        <f t="shared" si="39"/>
        <v/>
      </c>
      <c r="BX55" s="48" t="str">
        <f t="shared" si="40"/>
        <v/>
      </c>
      <c r="BY55" s="48" t="str">
        <f t="shared" si="41"/>
        <v/>
      </c>
      <c r="BZ55" s="48" t="str">
        <f t="shared" si="42"/>
        <v/>
      </c>
      <c r="CA55" s="48" t="str">
        <f t="shared" si="44"/>
        <v/>
      </c>
      <c r="CB55" s="48" t="str">
        <f t="shared" si="45"/>
        <v/>
      </c>
      <c r="CC55" s="48" t="str">
        <f t="shared" si="46"/>
        <v/>
      </c>
      <c r="CD55" s="48">
        <f t="shared" si="47"/>
        <v>0</v>
      </c>
      <c r="CE55" s="48">
        <f t="shared" si="48"/>
        <v>0</v>
      </c>
      <c r="CF55" s="48">
        <f t="shared" si="49"/>
        <v>0</v>
      </c>
      <c r="CG55" s="48">
        <f t="shared" si="50"/>
        <v>0</v>
      </c>
      <c r="CH55" s="48">
        <f t="shared" si="51"/>
        <v>0</v>
      </c>
      <c r="CI55" s="48">
        <f t="shared" si="52"/>
        <v>0</v>
      </c>
      <c r="CJ55" s="48">
        <f t="shared" si="53"/>
        <v>0</v>
      </c>
      <c r="CK55" s="48">
        <f t="shared" si="54"/>
        <v>0</v>
      </c>
      <c r="CL55" s="48">
        <f t="shared" si="55"/>
        <v>0</v>
      </c>
      <c r="CM55" s="48">
        <f t="shared" si="56"/>
        <v>0</v>
      </c>
      <c r="CN55" s="48">
        <f t="shared" si="57"/>
        <v>0</v>
      </c>
      <c r="CO55" s="48">
        <f t="shared" si="58"/>
        <v>0</v>
      </c>
    </row>
    <row r="56" spans="1:93" ht="12" customHeight="1" x14ac:dyDescent="0.25">
      <c r="A56" s="125"/>
      <c r="B56" s="126">
        <v>12</v>
      </c>
      <c r="C56" s="122" t="s">
        <v>84</v>
      </c>
      <c r="D56" s="13" t="s">
        <v>17</v>
      </c>
      <c r="E56" s="53"/>
      <c r="F56" s="52"/>
      <c r="G56" s="52"/>
      <c r="H56" s="51"/>
      <c r="I56" s="54"/>
      <c r="J56" s="53"/>
      <c r="K56" s="52"/>
      <c r="L56" s="52"/>
      <c r="M56" s="51"/>
      <c r="N56" s="54">
        <v>1</v>
      </c>
      <c r="O56" s="53"/>
      <c r="P56" s="52"/>
      <c r="Q56" s="52"/>
      <c r="R56" s="51"/>
      <c r="S56" s="54"/>
      <c r="T56" s="55"/>
      <c r="U56" s="52"/>
      <c r="V56" s="52"/>
      <c r="W56" s="51"/>
      <c r="X56" s="54"/>
      <c r="Y56" s="53"/>
      <c r="Z56" s="52"/>
      <c r="AA56" s="52"/>
      <c r="AB56" s="51"/>
      <c r="AC56" s="54"/>
      <c r="AD56" s="53"/>
      <c r="AE56" s="52"/>
      <c r="AF56" s="52"/>
      <c r="AG56" s="52"/>
      <c r="AH56" s="54"/>
      <c r="AI56" s="53"/>
      <c r="AJ56" s="52"/>
      <c r="AK56" s="52"/>
      <c r="AL56" s="56"/>
      <c r="AM56" s="54"/>
      <c r="AN56" s="53"/>
      <c r="AO56" s="52"/>
      <c r="AP56" s="52"/>
      <c r="AQ56" s="56"/>
      <c r="AR56" s="54"/>
      <c r="AS56" s="53"/>
      <c r="AT56" s="52">
        <v>1</v>
      </c>
      <c r="AU56" s="52"/>
      <c r="AV56" s="56"/>
      <c r="AW56" s="54"/>
      <c r="AX56" s="53"/>
      <c r="AY56" s="52"/>
      <c r="AZ56" s="52"/>
      <c r="BA56" s="56"/>
      <c r="BB56" s="54"/>
      <c r="BC56" s="53"/>
      <c r="BD56" s="56"/>
      <c r="BE56" s="52"/>
      <c r="BF56" s="56"/>
      <c r="BG56" s="54"/>
      <c r="BH56" s="53"/>
      <c r="BI56" s="52"/>
      <c r="BJ56" s="52"/>
      <c r="BK56" s="56"/>
      <c r="BL56" s="54"/>
      <c r="BM56" s="86">
        <f>SUM(E56:BL56)/SUM(E56:BL56)</f>
        <v>1</v>
      </c>
      <c r="BN56" s="184">
        <f t="shared" ref="BN56" si="69">SUM(E56:BL56)</f>
        <v>2</v>
      </c>
      <c r="BO56" s="186">
        <f>BN56/$BN$86</f>
        <v>2.2727272727272728E-2</v>
      </c>
      <c r="BP56" s="152"/>
      <c r="BQ56" s="48">
        <v>1</v>
      </c>
      <c r="BR56" s="48">
        <f t="shared" ref="BR56:BR83" si="70">IF(BQ56=1,COUNTA(E56:I56),"")</f>
        <v>0</v>
      </c>
      <c r="BS56" s="48">
        <f t="shared" ref="BS56:BS83" si="71">IF(BQ56=1,COUNTA(J56:N56),"")</f>
        <v>1</v>
      </c>
      <c r="BT56" s="48">
        <f t="shared" ref="BT56:BT83" si="72">IF(BQ56=1,COUNTA(O56:S56),"")</f>
        <v>0</v>
      </c>
      <c r="BU56" s="48">
        <f t="shared" ref="BU56:BU83" si="73">IF(BQ56=1,COUNTA(T56:X56),"")</f>
        <v>0</v>
      </c>
      <c r="BV56" s="48">
        <f t="shared" ref="BV56:BV83" si="74">IF(BQ56=1,COUNTA(Y56:AC56),"")</f>
        <v>0</v>
      </c>
      <c r="BW56" s="48">
        <f t="shared" ref="BW56:BW83" si="75">IF(BQ56=1,COUNTA(AD56:AH56),"")</f>
        <v>0</v>
      </c>
      <c r="BX56" s="48">
        <f t="shared" ref="BX56:BX83" si="76">IF(BQ56=1,COUNTA(AI56:AM56),"")</f>
        <v>0</v>
      </c>
      <c r="BY56" s="48">
        <f t="shared" ref="BY56:BY83" si="77">IF(BQ56=1,COUNTA(AN56:AR56),"")</f>
        <v>0</v>
      </c>
      <c r="BZ56" s="48">
        <f t="shared" ref="BZ56:BZ83" si="78">IF(BQ56=1,COUNTA(AS56:AW56),"")</f>
        <v>1</v>
      </c>
      <c r="CA56" s="48">
        <f t="shared" si="44"/>
        <v>0</v>
      </c>
      <c r="CB56" s="48">
        <f t="shared" si="45"/>
        <v>0</v>
      </c>
      <c r="CC56" s="48">
        <f t="shared" si="46"/>
        <v>0</v>
      </c>
      <c r="CD56" s="48" t="str">
        <f t="shared" si="47"/>
        <v/>
      </c>
      <c r="CE56" s="48" t="str">
        <f t="shared" si="48"/>
        <v/>
      </c>
      <c r="CF56" s="48" t="str">
        <f t="shared" si="49"/>
        <v/>
      </c>
      <c r="CG56" s="48" t="str">
        <f t="shared" si="50"/>
        <v/>
      </c>
      <c r="CH56" s="48" t="str">
        <f t="shared" si="51"/>
        <v/>
      </c>
      <c r="CI56" s="48" t="str">
        <f t="shared" si="52"/>
        <v/>
      </c>
      <c r="CJ56" s="48" t="str">
        <f t="shared" si="53"/>
        <v/>
      </c>
      <c r="CK56" s="48" t="str">
        <f t="shared" si="54"/>
        <v/>
      </c>
      <c r="CL56" s="48" t="str">
        <f t="shared" si="55"/>
        <v/>
      </c>
      <c r="CM56" s="48" t="str">
        <f t="shared" si="56"/>
        <v/>
      </c>
      <c r="CN56" s="48" t="str">
        <f t="shared" si="57"/>
        <v/>
      </c>
      <c r="CO56" s="48" t="str">
        <f t="shared" si="58"/>
        <v/>
      </c>
    </row>
    <row r="57" spans="1:93" ht="12" customHeight="1" thickBot="1" x14ac:dyDescent="0.3">
      <c r="A57" s="125"/>
      <c r="B57" s="127"/>
      <c r="C57" s="123"/>
      <c r="D57" s="14" t="s">
        <v>19</v>
      </c>
      <c r="E57" s="57"/>
      <c r="F57" s="58"/>
      <c r="G57" s="58"/>
      <c r="H57" s="59"/>
      <c r="I57" s="60"/>
      <c r="J57" s="57"/>
      <c r="K57" s="58"/>
      <c r="L57" s="58"/>
      <c r="M57" s="59"/>
      <c r="N57" s="60"/>
      <c r="O57" s="57"/>
      <c r="P57" s="58"/>
      <c r="Q57" s="58"/>
      <c r="R57" s="59"/>
      <c r="S57" s="58"/>
      <c r="T57" s="57"/>
      <c r="U57" s="58"/>
      <c r="V57" s="58"/>
      <c r="W57" s="59"/>
      <c r="X57" s="60"/>
      <c r="Y57" s="61"/>
      <c r="Z57" s="58"/>
      <c r="AA57" s="58"/>
      <c r="AB57" s="58"/>
      <c r="AC57" s="18"/>
      <c r="AD57" s="57"/>
      <c r="AE57" s="58"/>
      <c r="AF57" s="62"/>
      <c r="AG57" s="62"/>
      <c r="AH57" s="60"/>
      <c r="AI57" s="57"/>
      <c r="AJ57" s="58"/>
      <c r="AK57" s="58"/>
      <c r="AL57" s="64"/>
      <c r="AM57" s="60"/>
      <c r="AN57" s="57"/>
      <c r="AO57" s="58"/>
      <c r="AP57" s="58"/>
      <c r="AQ57" s="64"/>
      <c r="AR57" s="60"/>
      <c r="AS57" s="57"/>
      <c r="AT57" s="58"/>
      <c r="AU57" s="64"/>
      <c r="AV57" s="64"/>
      <c r="AW57" s="60"/>
      <c r="AX57" s="57"/>
      <c r="AY57" s="58"/>
      <c r="AZ57" s="58"/>
      <c r="BA57" s="64"/>
      <c r="BB57" s="60"/>
      <c r="BC57" s="57"/>
      <c r="BD57" s="58"/>
      <c r="BE57" s="58"/>
      <c r="BF57" s="64"/>
      <c r="BG57" s="60"/>
      <c r="BH57" s="57"/>
      <c r="BI57" s="58"/>
      <c r="BJ57" s="58"/>
      <c r="BK57" s="64"/>
      <c r="BL57" s="60"/>
      <c r="BM57" s="87">
        <f>SUM(E57:BL57)/SUM(E56:BL56)</f>
        <v>0</v>
      </c>
      <c r="BN57" s="185"/>
      <c r="BO57" s="187"/>
      <c r="BP57" s="153"/>
      <c r="BQ57" s="48">
        <v>0</v>
      </c>
      <c r="BR57" s="48" t="str">
        <f t="shared" si="70"/>
        <v/>
      </c>
      <c r="BS57" s="48" t="str">
        <f t="shared" si="71"/>
        <v/>
      </c>
      <c r="BT57" s="48" t="str">
        <f t="shared" si="72"/>
        <v/>
      </c>
      <c r="BU57" s="48" t="str">
        <f t="shared" si="73"/>
        <v/>
      </c>
      <c r="BV57" s="48" t="str">
        <f t="shared" si="74"/>
        <v/>
      </c>
      <c r="BW57" s="48" t="str">
        <f t="shared" si="75"/>
        <v/>
      </c>
      <c r="BX57" s="48" t="str">
        <f t="shared" si="76"/>
        <v/>
      </c>
      <c r="BY57" s="48" t="str">
        <f t="shared" si="77"/>
        <v/>
      </c>
      <c r="BZ57" s="48" t="str">
        <f t="shared" si="78"/>
        <v/>
      </c>
      <c r="CA57" s="48" t="str">
        <f t="shared" si="44"/>
        <v/>
      </c>
      <c r="CB57" s="48" t="str">
        <f t="shared" si="45"/>
        <v/>
      </c>
      <c r="CC57" s="48" t="str">
        <f t="shared" si="46"/>
        <v/>
      </c>
      <c r="CD57" s="48">
        <f t="shared" si="47"/>
        <v>0</v>
      </c>
      <c r="CE57" s="48">
        <f t="shared" si="48"/>
        <v>0</v>
      </c>
      <c r="CF57" s="48">
        <f t="shared" si="49"/>
        <v>0</v>
      </c>
      <c r="CG57" s="48">
        <f t="shared" si="50"/>
        <v>0</v>
      </c>
      <c r="CH57" s="48">
        <f t="shared" si="51"/>
        <v>0</v>
      </c>
      <c r="CI57" s="48">
        <f t="shared" si="52"/>
        <v>0</v>
      </c>
      <c r="CJ57" s="48">
        <f t="shared" si="53"/>
        <v>0</v>
      </c>
      <c r="CK57" s="48">
        <f t="shared" si="54"/>
        <v>0</v>
      </c>
      <c r="CL57" s="48">
        <f t="shared" si="55"/>
        <v>0</v>
      </c>
      <c r="CM57" s="48">
        <f t="shared" si="56"/>
        <v>0</v>
      </c>
      <c r="CN57" s="48">
        <f t="shared" si="57"/>
        <v>0</v>
      </c>
      <c r="CO57" s="48">
        <f t="shared" si="58"/>
        <v>0</v>
      </c>
    </row>
    <row r="58" spans="1:93" ht="12" customHeight="1" x14ac:dyDescent="0.25">
      <c r="A58" s="125"/>
      <c r="B58" s="126">
        <v>13</v>
      </c>
      <c r="C58" s="122" t="s">
        <v>85</v>
      </c>
      <c r="D58" s="13" t="s">
        <v>17</v>
      </c>
      <c r="E58" s="53"/>
      <c r="F58" s="52"/>
      <c r="G58" s="52"/>
      <c r="H58" s="51"/>
      <c r="I58" s="54"/>
      <c r="J58" s="53"/>
      <c r="K58" s="52"/>
      <c r="L58" s="52"/>
      <c r="M58" s="51"/>
      <c r="N58" s="54"/>
      <c r="O58" s="53"/>
      <c r="P58" s="52"/>
      <c r="Q58" s="52"/>
      <c r="R58" s="51"/>
      <c r="S58" s="54"/>
      <c r="T58" s="55"/>
      <c r="U58" s="52"/>
      <c r="V58" s="52"/>
      <c r="W58" s="51">
        <v>1</v>
      </c>
      <c r="X58" s="54"/>
      <c r="Y58" s="53"/>
      <c r="Z58" s="52"/>
      <c r="AA58" s="52"/>
      <c r="AB58" s="51"/>
      <c r="AC58" s="54"/>
      <c r="AD58" s="53"/>
      <c r="AE58" s="52"/>
      <c r="AF58" s="52"/>
      <c r="AG58" s="51"/>
      <c r="AH58" s="54"/>
      <c r="AI58" s="53"/>
      <c r="AJ58" s="52"/>
      <c r="AK58" s="52"/>
      <c r="AL58" s="56"/>
      <c r="AM58" s="54"/>
      <c r="AN58" s="53"/>
      <c r="AO58" s="52"/>
      <c r="AP58" s="52"/>
      <c r="AQ58" s="56"/>
      <c r="AR58" s="54"/>
      <c r="AS58" s="53"/>
      <c r="AT58" s="52"/>
      <c r="AU58" s="52"/>
      <c r="AV58" s="56"/>
      <c r="AW58" s="54"/>
      <c r="AX58" s="53"/>
      <c r="AY58" s="52">
        <v>1</v>
      </c>
      <c r="AZ58" s="52"/>
      <c r="BA58" s="56"/>
      <c r="BB58" s="54"/>
      <c r="BC58" s="53"/>
      <c r="BD58" s="52"/>
      <c r="BE58" s="52"/>
      <c r="BF58" s="56"/>
      <c r="BG58" s="54"/>
      <c r="BH58" s="53"/>
      <c r="BI58" s="52"/>
      <c r="BJ58" s="52"/>
      <c r="BK58" s="56"/>
      <c r="BL58" s="54"/>
      <c r="BM58" s="86">
        <f>SUM(E58:BL58)/SUM(E58:BL58)</f>
        <v>1</v>
      </c>
      <c r="BN58" s="182">
        <f t="shared" ref="BN58" si="79">SUM(E58:BL58)</f>
        <v>2</v>
      </c>
      <c r="BO58" s="180">
        <f>BN58/$BN$86</f>
        <v>2.2727272727272728E-2</v>
      </c>
      <c r="BP58" s="195"/>
      <c r="BQ58" s="48">
        <v>1</v>
      </c>
      <c r="BR58" s="48">
        <f t="shared" si="70"/>
        <v>0</v>
      </c>
      <c r="BS58" s="48">
        <f t="shared" si="71"/>
        <v>0</v>
      </c>
      <c r="BT58" s="48">
        <f t="shared" si="72"/>
        <v>0</v>
      </c>
      <c r="BU58" s="48">
        <f t="shared" si="73"/>
        <v>1</v>
      </c>
      <c r="BV58" s="48">
        <f t="shared" si="74"/>
        <v>0</v>
      </c>
      <c r="BW58" s="48">
        <f t="shared" si="75"/>
        <v>0</v>
      </c>
      <c r="BX58" s="48">
        <f t="shared" si="76"/>
        <v>0</v>
      </c>
      <c r="BY58" s="48">
        <f t="shared" si="77"/>
        <v>0</v>
      </c>
      <c r="BZ58" s="48">
        <f t="shared" si="78"/>
        <v>0</v>
      </c>
      <c r="CA58" s="48">
        <f t="shared" si="44"/>
        <v>1</v>
      </c>
      <c r="CB58" s="48">
        <f t="shared" si="45"/>
        <v>0</v>
      </c>
      <c r="CC58" s="48">
        <f t="shared" si="46"/>
        <v>0</v>
      </c>
      <c r="CD58" s="48" t="str">
        <f t="shared" si="47"/>
        <v/>
      </c>
      <c r="CE58" s="48" t="str">
        <f t="shared" si="48"/>
        <v/>
      </c>
      <c r="CF58" s="48" t="str">
        <f t="shared" si="49"/>
        <v/>
      </c>
      <c r="CG58" s="48" t="str">
        <f t="shared" si="50"/>
        <v/>
      </c>
      <c r="CH58" s="48" t="str">
        <f t="shared" si="51"/>
        <v/>
      </c>
      <c r="CI58" s="48" t="str">
        <f t="shared" si="52"/>
        <v/>
      </c>
      <c r="CJ58" s="48" t="str">
        <f t="shared" si="53"/>
        <v/>
      </c>
      <c r="CK58" s="48" t="str">
        <f t="shared" si="54"/>
        <v/>
      </c>
      <c r="CL58" s="48" t="str">
        <f t="shared" si="55"/>
        <v/>
      </c>
      <c r="CM58" s="48" t="str">
        <f t="shared" si="56"/>
        <v/>
      </c>
      <c r="CN58" s="48" t="str">
        <f t="shared" si="57"/>
        <v/>
      </c>
      <c r="CO58" s="48" t="str">
        <f t="shared" si="58"/>
        <v/>
      </c>
    </row>
    <row r="59" spans="1:93" ht="12" customHeight="1" thickBot="1" x14ac:dyDescent="0.3">
      <c r="A59" s="125"/>
      <c r="B59" s="127"/>
      <c r="C59" s="123"/>
      <c r="D59" s="14" t="s">
        <v>19</v>
      </c>
      <c r="E59" s="57"/>
      <c r="F59" s="58"/>
      <c r="G59" s="58"/>
      <c r="H59" s="59"/>
      <c r="I59" s="60"/>
      <c r="J59" s="57"/>
      <c r="K59" s="58"/>
      <c r="L59" s="58"/>
      <c r="M59" s="59"/>
      <c r="N59" s="60"/>
      <c r="O59" s="57"/>
      <c r="P59" s="58"/>
      <c r="Q59" s="58"/>
      <c r="R59" s="59"/>
      <c r="S59" s="60"/>
      <c r="T59" s="57"/>
      <c r="U59" s="58"/>
      <c r="V59" s="58"/>
      <c r="W59" s="59"/>
      <c r="X59" s="60"/>
      <c r="Y59" s="61"/>
      <c r="Z59" s="58"/>
      <c r="AA59" s="58"/>
      <c r="AB59" s="59"/>
      <c r="AC59" s="60"/>
      <c r="AD59" s="57"/>
      <c r="AE59" s="58"/>
      <c r="AF59" s="62"/>
      <c r="AG59" s="63"/>
      <c r="AH59" s="60"/>
      <c r="AI59" s="57"/>
      <c r="AJ59" s="58"/>
      <c r="AK59" s="58"/>
      <c r="AL59" s="64"/>
      <c r="AM59" s="60"/>
      <c r="AN59" s="57"/>
      <c r="AO59" s="58"/>
      <c r="AP59" s="58"/>
      <c r="AQ59" s="64"/>
      <c r="AR59" s="60"/>
      <c r="AS59" s="57"/>
      <c r="AT59" s="58"/>
      <c r="AU59" s="58"/>
      <c r="AV59" s="64"/>
      <c r="AW59" s="60"/>
      <c r="AX59" s="57"/>
      <c r="AY59" s="58"/>
      <c r="AZ59" s="58"/>
      <c r="BA59" s="64"/>
      <c r="BB59" s="60"/>
      <c r="BC59" s="57"/>
      <c r="BD59" s="58"/>
      <c r="BE59" s="58"/>
      <c r="BF59" s="64"/>
      <c r="BG59" s="60"/>
      <c r="BH59" s="57"/>
      <c r="BI59" s="58"/>
      <c r="BJ59" s="58"/>
      <c r="BK59" s="64"/>
      <c r="BL59" s="60"/>
      <c r="BM59" s="87">
        <f>SUM(E59:BL59)/SUM(E58:BL58)</f>
        <v>0</v>
      </c>
      <c r="BN59" s="183"/>
      <c r="BO59" s="181"/>
      <c r="BP59" s="196"/>
      <c r="BQ59" s="48">
        <v>0</v>
      </c>
      <c r="BR59" s="48" t="str">
        <f t="shared" si="70"/>
        <v/>
      </c>
      <c r="BS59" s="48" t="str">
        <f t="shared" si="71"/>
        <v/>
      </c>
      <c r="BT59" s="48" t="str">
        <f t="shared" si="72"/>
        <v/>
      </c>
      <c r="BU59" s="48" t="str">
        <f t="shared" si="73"/>
        <v/>
      </c>
      <c r="BV59" s="48" t="str">
        <f t="shared" si="74"/>
        <v/>
      </c>
      <c r="BW59" s="48" t="str">
        <f t="shared" si="75"/>
        <v/>
      </c>
      <c r="BX59" s="48" t="str">
        <f t="shared" si="76"/>
        <v/>
      </c>
      <c r="BY59" s="48" t="str">
        <f t="shared" si="77"/>
        <v/>
      </c>
      <c r="BZ59" s="48" t="str">
        <f t="shared" si="78"/>
        <v/>
      </c>
      <c r="CA59" s="48" t="str">
        <f t="shared" si="44"/>
        <v/>
      </c>
      <c r="CB59" s="48" t="str">
        <f t="shared" si="45"/>
        <v/>
      </c>
      <c r="CC59" s="48" t="str">
        <f t="shared" si="46"/>
        <v/>
      </c>
      <c r="CD59" s="48">
        <f t="shared" si="47"/>
        <v>0</v>
      </c>
      <c r="CE59" s="48">
        <f t="shared" si="48"/>
        <v>0</v>
      </c>
      <c r="CF59" s="48">
        <f t="shared" si="49"/>
        <v>0</v>
      </c>
      <c r="CG59" s="48">
        <f t="shared" si="50"/>
        <v>0</v>
      </c>
      <c r="CH59" s="48">
        <f t="shared" si="51"/>
        <v>0</v>
      </c>
      <c r="CI59" s="48">
        <f t="shared" si="52"/>
        <v>0</v>
      </c>
      <c r="CJ59" s="48">
        <f t="shared" si="53"/>
        <v>0</v>
      </c>
      <c r="CK59" s="48">
        <f t="shared" si="54"/>
        <v>0</v>
      </c>
      <c r="CL59" s="48">
        <f t="shared" si="55"/>
        <v>0</v>
      </c>
      <c r="CM59" s="48">
        <f t="shared" si="56"/>
        <v>0</v>
      </c>
      <c r="CN59" s="48">
        <f t="shared" si="57"/>
        <v>0</v>
      </c>
      <c r="CO59" s="48">
        <f t="shared" si="58"/>
        <v>0</v>
      </c>
    </row>
    <row r="60" spans="1:93" ht="12" customHeight="1" x14ac:dyDescent="0.25">
      <c r="A60" s="125"/>
      <c r="B60" s="126">
        <v>14</v>
      </c>
      <c r="C60" s="128" t="s">
        <v>107</v>
      </c>
      <c r="D60" s="13" t="s">
        <v>17</v>
      </c>
      <c r="E60" s="53"/>
      <c r="F60" s="52"/>
      <c r="G60" s="52"/>
      <c r="H60" s="51"/>
      <c r="I60" s="54"/>
      <c r="J60" s="53"/>
      <c r="K60" s="52"/>
      <c r="L60" s="52"/>
      <c r="M60" s="51"/>
      <c r="N60" s="54"/>
      <c r="O60" s="53"/>
      <c r="P60" s="52"/>
      <c r="Q60" s="52"/>
      <c r="R60" s="51"/>
      <c r="S60" s="54"/>
      <c r="T60" s="55"/>
      <c r="U60" s="52"/>
      <c r="V60" s="52"/>
      <c r="W60" s="51"/>
      <c r="X60" s="54"/>
      <c r="Y60" s="53"/>
      <c r="Z60" s="52"/>
      <c r="AA60" s="52"/>
      <c r="AB60" s="51"/>
      <c r="AC60" s="54"/>
      <c r="AD60" s="53"/>
      <c r="AE60" s="52">
        <v>1</v>
      </c>
      <c r="AF60" s="52"/>
      <c r="AG60" s="51"/>
      <c r="AH60" s="54"/>
      <c r="AI60" s="53"/>
      <c r="AJ60" s="52"/>
      <c r="AK60" s="52"/>
      <c r="AL60" s="56"/>
      <c r="AM60" s="54"/>
      <c r="AN60" s="53"/>
      <c r="AO60" s="52"/>
      <c r="AP60" s="52"/>
      <c r="AQ60" s="56"/>
      <c r="AR60" s="54"/>
      <c r="AS60" s="53"/>
      <c r="AT60" s="52"/>
      <c r="AU60" s="52"/>
      <c r="AV60" s="56"/>
      <c r="AW60" s="54"/>
      <c r="AX60" s="56"/>
      <c r="AY60" s="52"/>
      <c r="AZ60" s="52"/>
      <c r="BA60" s="56"/>
      <c r="BB60" s="54"/>
      <c r="BC60" s="53">
        <v>1</v>
      </c>
      <c r="BD60" s="52"/>
      <c r="BE60" s="52"/>
      <c r="BF60" s="56"/>
      <c r="BG60" s="54"/>
      <c r="BH60" s="53"/>
      <c r="BI60" s="52"/>
      <c r="BJ60" s="52"/>
      <c r="BK60" s="56"/>
      <c r="BL60" s="56"/>
      <c r="BM60" s="86">
        <f>SUM(E60:BL60)/SUM(E60:BL60)</f>
        <v>1</v>
      </c>
      <c r="BN60" s="182">
        <f t="shared" ref="BN60" si="80">SUM(E60:BL60)</f>
        <v>2</v>
      </c>
      <c r="BO60" s="180">
        <f>BN60/$BN$86</f>
        <v>2.2727272727272728E-2</v>
      </c>
      <c r="BP60" s="142"/>
      <c r="BQ60" s="48">
        <v>1</v>
      </c>
      <c r="BR60" s="48">
        <f t="shared" si="70"/>
        <v>0</v>
      </c>
      <c r="BS60" s="48">
        <f t="shared" si="71"/>
        <v>0</v>
      </c>
      <c r="BT60" s="48">
        <f t="shared" si="72"/>
        <v>0</v>
      </c>
      <c r="BU60" s="48">
        <f t="shared" si="73"/>
        <v>0</v>
      </c>
      <c r="BV60" s="48">
        <f t="shared" si="74"/>
        <v>0</v>
      </c>
      <c r="BW60" s="48">
        <f t="shared" si="75"/>
        <v>1</v>
      </c>
      <c r="BX60" s="48">
        <f t="shared" si="76"/>
        <v>0</v>
      </c>
      <c r="BY60" s="48">
        <f t="shared" si="77"/>
        <v>0</v>
      </c>
      <c r="BZ60" s="48">
        <f t="shared" si="78"/>
        <v>0</v>
      </c>
      <c r="CA60" s="48">
        <f t="shared" si="44"/>
        <v>0</v>
      </c>
      <c r="CB60" s="48">
        <f t="shared" si="45"/>
        <v>1</v>
      </c>
      <c r="CC60" s="48">
        <f t="shared" si="46"/>
        <v>0</v>
      </c>
      <c r="CD60" s="48" t="str">
        <f t="shared" si="47"/>
        <v/>
      </c>
      <c r="CE60" s="48" t="str">
        <f t="shared" si="48"/>
        <v/>
      </c>
      <c r="CF60" s="48" t="str">
        <f t="shared" si="49"/>
        <v/>
      </c>
      <c r="CG60" s="48" t="str">
        <f t="shared" si="50"/>
        <v/>
      </c>
      <c r="CH60" s="48" t="str">
        <f t="shared" si="51"/>
        <v/>
      </c>
      <c r="CI60" s="48" t="str">
        <f t="shared" si="52"/>
        <v/>
      </c>
      <c r="CJ60" s="48" t="str">
        <f t="shared" si="53"/>
        <v/>
      </c>
      <c r="CK60" s="48" t="str">
        <f t="shared" si="54"/>
        <v/>
      </c>
      <c r="CL60" s="48" t="str">
        <f t="shared" si="55"/>
        <v/>
      </c>
      <c r="CM60" s="48" t="str">
        <f t="shared" si="56"/>
        <v/>
      </c>
      <c r="CN60" s="48" t="str">
        <f t="shared" si="57"/>
        <v/>
      </c>
      <c r="CO60" s="48" t="str">
        <f t="shared" si="58"/>
        <v/>
      </c>
    </row>
    <row r="61" spans="1:93" ht="12" customHeight="1" thickBot="1" x14ac:dyDescent="0.3">
      <c r="A61" s="125"/>
      <c r="B61" s="127"/>
      <c r="C61" s="129"/>
      <c r="D61" s="14" t="s">
        <v>19</v>
      </c>
      <c r="E61" s="57"/>
      <c r="F61" s="58"/>
      <c r="G61" s="58"/>
      <c r="H61" s="59"/>
      <c r="I61" s="60"/>
      <c r="J61" s="57"/>
      <c r="K61" s="58"/>
      <c r="L61" s="58"/>
      <c r="M61" s="59"/>
      <c r="N61" s="60"/>
      <c r="O61" s="57"/>
      <c r="P61" s="58"/>
      <c r="Q61" s="58"/>
      <c r="R61" s="59"/>
      <c r="S61" s="60"/>
      <c r="T61" s="57"/>
      <c r="U61" s="58"/>
      <c r="V61" s="58"/>
      <c r="W61" s="59"/>
      <c r="X61" s="60"/>
      <c r="Y61" s="61"/>
      <c r="Z61" s="58"/>
      <c r="AA61" s="58"/>
      <c r="AB61" s="59"/>
      <c r="AC61" s="60"/>
      <c r="AD61" s="58"/>
      <c r="AE61" s="58"/>
      <c r="AF61" s="58"/>
      <c r="AG61" s="63"/>
      <c r="AH61" s="60"/>
      <c r="AI61" s="57"/>
      <c r="AJ61" s="58"/>
      <c r="AK61" s="58"/>
      <c r="AL61" s="64"/>
      <c r="AM61" s="60"/>
      <c r="AN61" s="57"/>
      <c r="AO61" s="58"/>
      <c r="AP61" s="58"/>
      <c r="AQ61" s="64"/>
      <c r="AR61" s="60"/>
      <c r="AS61" s="57"/>
      <c r="AT61" s="58"/>
      <c r="AU61" s="58"/>
      <c r="AV61" s="64"/>
      <c r="AW61" s="60"/>
      <c r="AX61" s="58"/>
      <c r="AY61" s="58"/>
      <c r="AZ61" s="58"/>
      <c r="BA61" s="64"/>
      <c r="BB61" s="60"/>
      <c r="BC61" s="57"/>
      <c r="BD61" s="58"/>
      <c r="BE61" s="58"/>
      <c r="BF61" s="64"/>
      <c r="BG61" s="60"/>
      <c r="BH61" s="57"/>
      <c r="BI61" s="58"/>
      <c r="BJ61" s="58"/>
      <c r="BK61" s="64"/>
      <c r="BL61" s="64"/>
      <c r="BM61" s="87">
        <f>SUM(E61:BL61)/SUM(E60:BL60)</f>
        <v>0</v>
      </c>
      <c r="BN61" s="183"/>
      <c r="BO61" s="181"/>
      <c r="BP61" s="143"/>
      <c r="BQ61" s="48">
        <v>0</v>
      </c>
      <c r="BR61" s="48" t="str">
        <f t="shared" si="70"/>
        <v/>
      </c>
      <c r="BS61" s="48" t="str">
        <f t="shared" si="71"/>
        <v/>
      </c>
      <c r="BT61" s="48" t="str">
        <f t="shared" si="72"/>
        <v/>
      </c>
      <c r="BU61" s="48" t="str">
        <f t="shared" si="73"/>
        <v/>
      </c>
      <c r="BV61" s="48" t="str">
        <f t="shared" si="74"/>
        <v/>
      </c>
      <c r="BW61" s="48" t="str">
        <f t="shared" si="75"/>
        <v/>
      </c>
      <c r="BX61" s="48" t="str">
        <f t="shared" si="76"/>
        <v/>
      </c>
      <c r="BY61" s="48" t="str">
        <f t="shared" si="77"/>
        <v/>
      </c>
      <c r="BZ61" s="48" t="str">
        <f t="shared" si="78"/>
        <v/>
      </c>
      <c r="CA61" s="48" t="str">
        <f t="shared" si="44"/>
        <v/>
      </c>
      <c r="CB61" s="48" t="str">
        <f t="shared" si="45"/>
        <v/>
      </c>
      <c r="CC61" s="48" t="str">
        <f t="shared" si="46"/>
        <v/>
      </c>
      <c r="CD61" s="48">
        <f t="shared" si="47"/>
        <v>0</v>
      </c>
      <c r="CE61" s="48">
        <f t="shared" si="48"/>
        <v>0</v>
      </c>
      <c r="CF61" s="48">
        <f t="shared" si="49"/>
        <v>0</v>
      </c>
      <c r="CG61" s="48">
        <f t="shared" si="50"/>
        <v>0</v>
      </c>
      <c r="CH61" s="48">
        <f t="shared" si="51"/>
        <v>0</v>
      </c>
      <c r="CI61" s="48">
        <f t="shared" si="52"/>
        <v>0</v>
      </c>
      <c r="CJ61" s="48">
        <f t="shared" si="53"/>
        <v>0</v>
      </c>
      <c r="CK61" s="48">
        <f t="shared" si="54"/>
        <v>0</v>
      </c>
      <c r="CL61" s="48">
        <f t="shared" si="55"/>
        <v>0</v>
      </c>
      <c r="CM61" s="48">
        <f t="shared" si="56"/>
        <v>0</v>
      </c>
      <c r="CN61" s="48">
        <f t="shared" si="57"/>
        <v>0</v>
      </c>
      <c r="CO61" s="48">
        <f t="shared" si="58"/>
        <v>0</v>
      </c>
    </row>
    <row r="62" spans="1:93" ht="12" customHeight="1" x14ac:dyDescent="0.25">
      <c r="A62" s="125"/>
      <c r="B62" s="126">
        <v>15</v>
      </c>
      <c r="C62" s="128" t="s">
        <v>96</v>
      </c>
      <c r="D62" s="13" t="s">
        <v>17</v>
      </c>
      <c r="E62" s="53"/>
      <c r="F62" s="52"/>
      <c r="G62" s="52"/>
      <c r="H62" s="51"/>
      <c r="I62" s="54"/>
      <c r="J62" s="53">
        <v>1</v>
      </c>
      <c r="K62" s="52"/>
      <c r="L62" s="52"/>
      <c r="M62" s="51"/>
      <c r="N62" s="54"/>
      <c r="O62" s="53"/>
      <c r="P62" s="52"/>
      <c r="Q62" s="52"/>
      <c r="R62" s="51"/>
      <c r="S62" s="54"/>
      <c r="T62" s="53"/>
      <c r="U62" s="52"/>
      <c r="V62" s="52"/>
      <c r="W62" s="51"/>
      <c r="X62" s="54"/>
      <c r="Y62" s="53"/>
      <c r="Z62" s="52"/>
      <c r="AA62" s="52"/>
      <c r="AB62" s="51"/>
      <c r="AC62" s="54"/>
      <c r="AD62" s="53"/>
      <c r="AE62" s="52"/>
      <c r="AF62" s="52"/>
      <c r="AG62" s="51"/>
      <c r="AH62" s="54"/>
      <c r="AI62" s="53"/>
      <c r="AJ62" s="52"/>
      <c r="AK62" s="52"/>
      <c r="AL62" s="56"/>
      <c r="AM62" s="54"/>
      <c r="AN62" s="53"/>
      <c r="AO62" s="56"/>
      <c r="AP62" s="52"/>
      <c r="AQ62" s="52"/>
      <c r="AR62" s="54"/>
      <c r="AS62" s="53"/>
      <c r="AT62" s="52"/>
      <c r="AU62" s="56"/>
      <c r="AV62" s="56"/>
      <c r="AW62" s="54"/>
      <c r="AX62" s="53">
        <v>1</v>
      </c>
      <c r="AY62" s="52"/>
      <c r="AZ62" s="52"/>
      <c r="BA62" s="56"/>
      <c r="BB62" s="54"/>
      <c r="BC62" s="53"/>
      <c r="BD62" s="56"/>
      <c r="BE62" s="52"/>
      <c r="BF62" s="56"/>
      <c r="BG62" s="54"/>
      <c r="BH62" s="53"/>
      <c r="BI62" s="52"/>
      <c r="BJ62" s="52"/>
      <c r="BK62" s="56"/>
      <c r="BL62" s="56"/>
      <c r="BM62" s="86">
        <f>SUM(E62:BL62)/SUM(E62:BL62)</f>
        <v>1</v>
      </c>
      <c r="BN62" s="184">
        <f t="shared" ref="BN62" si="81">SUM(E62:BL62)</f>
        <v>2</v>
      </c>
      <c r="BO62" s="186">
        <f>BN62/$BN$86</f>
        <v>2.2727272727272728E-2</v>
      </c>
      <c r="BP62" s="142"/>
      <c r="BQ62" s="48">
        <v>1</v>
      </c>
      <c r="BR62" s="48">
        <f t="shared" si="70"/>
        <v>0</v>
      </c>
      <c r="BS62" s="48">
        <f t="shared" si="71"/>
        <v>1</v>
      </c>
      <c r="BT62" s="48">
        <f t="shared" si="72"/>
        <v>0</v>
      </c>
      <c r="BU62" s="48">
        <f t="shared" si="73"/>
        <v>0</v>
      </c>
      <c r="BV62" s="48">
        <f t="shared" si="74"/>
        <v>0</v>
      </c>
      <c r="BW62" s="48">
        <f t="shared" si="75"/>
        <v>0</v>
      </c>
      <c r="BX62" s="48">
        <f t="shared" si="76"/>
        <v>0</v>
      </c>
      <c r="BY62" s="48">
        <f t="shared" si="77"/>
        <v>0</v>
      </c>
      <c r="BZ62" s="48">
        <f t="shared" si="78"/>
        <v>0</v>
      </c>
      <c r="CA62" s="48">
        <f t="shared" si="44"/>
        <v>1</v>
      </c>
      <c r="CB62" s="48">
        <f t="shared" si="45"/>
        <v>0</v>
      </c>
      <c r="CC62" s="48">
        <f t="shared" si="46"/>
        <v>0</v>
      </c>
      <c r="CD62" s="48" t="str">
        <f t="shared" si="47"/>
        <v/>
      </c>
      <c r="CE62" s="48" t="str">
        <f t="shared" si="48"/>
        <v/>
      </c>
      <c r="CF62" s="48" t="str">
        <f t="shared" si="49"/>
        <v/>
      </c>
      <c r="CG62" s="48" t="str">
        <f t="shared" si="50"/>
        <v/>
      </c>
      <c r="CH62" s="48" t="str">
        <f t="shared" si="51"/>
        <v/>
      </c>
      <c r="CI62" s="48" t="str">
        <f t="shared" si="52"/>
        <v/>
      </c>
      <c r="CJ62" s="48" t="str">
        <f t="shared" si="53"/>
        <v/>
      </c>
      <c r="CK62" s="48" t="str">
        <f t="shared" si="54"/>
        <v/>
      </c>
      <c r="CL62" s="48" t="str">
        <f t="shared" si="55"/>
        <v/>
      </c>
      <c r="CM62" s="48" t="str">
        <f t="shared" si="56"/>
        <v/>
      </c>
      <c r="CN62" s="48" t="str">
        <f t="shared" si="57"/>
        <v/>
      </c>
      <c r="CO62" s="48" t="str">
        <f t="shared" si="58"/>
        <v/>
      </c>
    </row>
    <row r="63" spans="1:93" ht="12" customHeight="1" thickBot="1" x14ac:dyDescent="0.3">
      <c r="A63" s="125"/>
      <c r="B63" s="127"/>
      <c r="C63" s="129"/>
      <c r="D63" s="14" t="s">
        <v>19</v>
      </c>
      <c r="E63" s="57"/>
      <c r="F63" s="58"/>
      <c r="G63" s="58"/>
      <c r="H63" s="59"/>
      <c r="I63" s="60"/>
      <c r="J63" s="57"/>
      <c r="K63" s="58"/>
      <c r="L63" s="58"/>
      <c r="M63" s="59"/>
      <c r="N63" s="60"/>
      <c r="O63" s="57"/>
      <c r="P63" s="58"/>
      <c r="Q63" s="58"/>
      <c r="R63" s="59"/>
      <c r="S63" s="60"/>
      <c r="T63" s="57"/>
      <c r="U63" s="58"/>
      <c r="V63" s="58"/>
      <c r="W63" s="59"/>
      <c r="X63" s="60"/>
      <c r="Y63" s="61"/>
      <c r="Z63" s="58"/>
      <c r="AA63" s="58"/>
      <c r="AB63" s="59"/>
      <c r="AC63" s="60"/>
      <c r="AD63" s="57"/>
      <c r="AE63" s="58"/>
      <c r="AF63" s="62"/>
      <c r="AG63" s="63"/>
      <c r="AH63" s="60"/>
      <c r="AI63" s="57"/>
      <c r="AJ63" s="58"/>
      <c r="AK63" s="58"/>
      <c r="AL63" s="64"/>
      <c r="AM63" s="60"/>
      <c r="AN63" s="57"/>
      <c r="AO63" s="58"/>
      <c r="AP63" s="58"/>
      <c r="AQ63" s="58"/>
      <c r="AR63" s="60"/>
      <c r="AS63" s="57"/>
      <c r="AT63" s="58"/>
      <c r="AU63" s="58"/>
      <c r="AV63" s="64"/>
      <c r="AW63" s="60"/>
      <c r="AX63" s="57"/>
      <c r="AY63" s="58"/>
      <c r="AZ63" s="58"/>
      <c r="BA63" s="64"/>
      <c r="BB63" s="60"/>
      <c r="BC63" s="57"/>
      <c r="BD63" s="58"/>
      <c r="BE63" s="58"/>
      <c r="BF63" s="58"/>
      <c r="BG63" s="60"/>
      <c r="BH63" s="57"/>
      <c r="BI63" s="58"/>
      <c r="BJ63" s="58"/>
      <c r="BK63" s="64"/>
      <c r="BL63" s="64"/>
      <c r="BM63" s="87">
        <f>SUM(E63:BL63)/SUM(E62:BL62)</f>
        <v>0</v>
      </c>
      <c r="BN63" s="185"/>
      <c r="BO63" s="187"/>
      <c r="BP63" s="143"/>
      <c r="BQ63" s="48">
        <v>0</v>
      </c>
      <c r="BR63" s="48" t="str">
        <f t="shared" si="70"/>
        <v/>
      </c>
      <c r="BS63" s="48" t="str">
        <f t="shared" si="71"/>
        <v/>
      </c>
      <c r="BT63" s="48" t="str">
        <f t="shared" si="72"/>
        <v/>
      </c>
      <c r="BU63" s="48" t="str">
        <f t="shared" si="73"/>
        <v/>
      </c>
      <c r="BV63" s="48" t="str">
        <f t="shared" si="74"/>
        <v/>
      </c>
      <c r="BW63" s="48" t="str">
        <f t="shared" si="75"/>
        <v/>
      </c>
      <c r="BX63" s="48" t="str">
        <f t="shared" si="76"/>
        <v/>
      </c>
      <c r="BY63" s="48" t="str">
        <f t="shared" si="77"/>
        <v/>
      </c>
      <c r="BZ63" s="48" t="str">
        <f t="shared" si="78"/>
        <v/>
      </c>
      <c r="CA63" s="48" t="str">
        <f t="shared" si="44"/>
        <v/>
      </c>
      <c r="CB63" s="48" t="str">
        <f t="shared" si="45"/>
        <v/>
      </c>
      <c r="CC63" s="48" t="str">
        <f t="shared" si="46"/>
        <v/>
      </c>
      <c r="CD63" s="48">
        <f t="shared" si="47"/>
        <v>0</v>
      </c>
      <c r="CE63" s="48">
        <f t="shared" si="48"/>
        <v>0</v>
      </c>
      <c r="CF63" s="48">
        <f t="shared" si="49"/>
        <v>0</v>
      </c>
      <c r="CG63" s="48">
        <f t="shared" si="50"/>
        <v>0</v>
      </c>
      <c r="CH63" s="48">
        <f t="shared" si="51"/>
        <v>0</v>
      </c>
      <c r="CI63" s="48">
        <f t="shared" si="52"/>
        <v>0</v>
      </c>
      <c r="CJ63" s="48">
        <f t="shared" si="53"/>
        <v>0</v>
      </c>
      <c r="CK63" s="48">
        <f t="shared" si="54"/>
        <v>0</v>
      </c>
      <c r="CL63" s="48">
        <f t="shared" si="55"/>
        <v>0</v>
      </c>
      <c r="CM63" s="48">
        <f t="shared" si="56"/>
        <v>0</v>
      </c>
      <c r="CN63" s="48">
        <f t="shared" si="57"/>
        <v>0</v>
      </c>
      <c r="CO63" s="48">
        <f t="shared" si="58"/>
        <v>0</v>
      </c>
    </row>
    <row r="64" spans="1:93" ht="12" customHeight="1" x14ac:dyDescent="0.25">
      <c r="A64" s="125"/>
      <c r="B64" s="126">
        <v>16</v>
      </c>
      <c r="C64" s="122" t="s">
        <v>87</v>
      </c>
      <c r="D64" s="13" t="s">
        <v>17</v>
      </c>
      <c r="E64" s="53"/>
      <c r="F64" s="52"/>
      <c r="G64" s="52"/>
      <c r="H64" s="51"/>
      <c r="I64" s="54"/>
      <c r="J64" s="53"/>
      <c r="K64" s="52"/>
      <c r="L64" s="52"/>
      <c r="M64" s="52"/>
      <c r="N64" s="54"/>
      <c r="O64" s="53"/>
      <c r="P64" s="52"/>
      <c r="Q64" s="52"/>
      <c r="R64" s="51"/>
      <c r="S64" s="54"/>
      <c r="T64" s="55"/>
      <c r="U64" s="52"/>
      <c r="V64" s="52"/>
      <c r="W64" s="51"/>
      <c r="X64" s="54"/>
      <c r="Y64" s="53"/>
      <c r="Z64" s="52"/>
      <c r="AA64" s="52"/>
      <c r="AB64" s="51"/>
      <c r="AC64" s="54"/>
      <c r="AD64" s="53"/>
      <c r="AE64" s="52"/>
      <c r="AF64" s="52"/>
      <c r="AG64" s="51"/>
      <c r="AH64" s="54"/>
      <c r="AI64" s="53"/>
      <c r="AJ64" s="52"/>
      <c r="AK64" s="52"/>
      <c r="AL64" s="56"/>
      <c r="AM64" s="54"/>
      <c r="AN64" s="53">
        <v>1</v>
      </c>
      <c r="AO64" s="52"/>
      <c r="AP64" s="52"/>
      <c r="AQ64" s="56"/>
      <c r="AR64" s="54"/>
      <c r="AS64" s="52"/>
      <c r="AT64" s="52"/>
      <c r="AU64" s="52"/>
      <c r="AV64" s="56"/>
      <c r="AW64" s="54"/>
      <c r="AX64" s="53"/>
      <c r="AY64" s="52"/>
      <c r="AZ64" s="52"/>
      <c r="BA64" s="56"/>
      <c r="BB64" s="54"/>
      <c r="BC64" s="53"/>
      <c r="BD64" s="52"/>
      <c r="BE64" s="56"/>
      <c r="BF64" s="56"/>
      <c r="BG64" s="54"/>
      <c r="BH64" s="53"/>
      <c r="BI64" s="52"/>
      <c r="BJ64" s="52"/>
      <c r="BK64" s="56"/>
      <c r="BL64" s="56"/>
      <c r="BM64" s="86">
        <f>SUM(E64:BL64)/SUM(E64:BL64)</f>
        <v>1</v>
      </c>
      <c r="BN64" s="182">
        <f t="shared" ref="BN64" si="82">SUM(E64:BL64)</f>
        <v>1</v>
      </c>
      <c r="BO64" s="180">
        <f>BN64/$BN$86</f>
        <v>1.1363636363636364E-2</v>
      </c>
      <c r="BP64" s="142"/>
      <c r="BQ64" s="48">
        <v>1</v>
      </c>
      <c r="BR64" s="48">
        <f t="shared" si="70"/>
        <v>0</v>
      </c>
      <c r="BS64" s="48">
        <f t="shared" si="71"/>
        <v>0</v>
      </c>
      <c r="BT64" s="48">
        <f t="shared" si="72"/>
        <v>0</v>
      </c>
      <c r="BU64" s="48">
        <f t="shared" si="73"/>
        <v>0</v>
      </c>
      <c r="BV64" s="48">
        <f t="shared" si="74"/>
        <v>0</v>
      </c>
      <c r="BW64" s="48">
        <f t="shared" si="75"/>
        <v>0</v>
      </c>
      <c r="BX64" s="48">
        <f t="shared" si="76"/>
        <v>0</v>
      </c>
      <c r="BY64" s="48">
        <f t="shared" si="77"/>
        <v>1</v>
      </c>
      <c r="BZ64" s="48">
        <f t="shared" si="78"/>
        <v>0</v>
      </c>
      <c r="CA64" s="48">
        <f t="shared" ref="CA64:CA83" si="83">IF(BQ64=1,COUNTA(AX64:BB64),"")</f>
        <v>0</v>
      </c>
      <c r="CB64" s="48">
        <f t="shared" ref="CB64:CB83" si="84">IF(BQ64=1,COUNTA(BC64:BG64),"")</f>
        <v>0</v>
      </c>
      <c r="CC64" s="48">
        <f t="shared" ref="CC64:CC83" si="85">IF(BQ64=1,COUNTA(BH64:BL64),"")</f>
        <v>0</v>
      </c>
      <c r="CD64" s="48" t="str">
        <f t="shared" ref="CD64:CD83" si="86">IF(BQ64=0,COUNTA(E64:I64),"")</f>
        <v/>
      </c>
      <c r="CE64" s="48" t="str">
        <f t="shared" ref="CE64:CE83" si="87">IF(BQ64=0,COUNTA(J64:N64),"")</f>
        <v/>
      </c>
      <c r="CF64" s="48" t="str">
        <f t="shared" ref="CF64:CF83" si="88">IF(BQ64=0,COUNTA(O64:S64),"")</f>
        <v/>
      </c>
      <c r="CG64" s="48" t="str">
        <f t="shared" ref="CG64:CG83" si="89">IF(BQ64=0,COUNTA(T64:X64),"")</f>
        <v/>
      </c>
      <c r="CH64" s="48" t="str">
        <f t="shared" ref="CH64:CH83" si="90">IF(BQ64=0,COUNTA(Y64:AC64),"")</f>
        <v/>
      </c>
      <c r="CI64" s="48" t="str">
        <f t="shared" ref="CI64:CI83" si="91">IF(BQ64=0,COUNTA(AD64:AH64),"")</f>
        <v/>
      </c>
      <c r="CJ64" s="48" t="str">
        <f t="shared" ref="CJ64:CJ83" si="92">IF(BQ64=0,COUNTA(AI64:AM64),"")</f>
        <v/>
      </c>
      <c r="CK64" s="48" t="str">
        <f t="shared" ref="CK64:CK83" si="93">IF(BQ64=0,COUNTA(AN64:AR64),"")</f>
        <v/>
      </c>
      <c r="CL64" s="48" t="str">
        <f t="shared" ref="CL64:CL83" si="94">IF(BQ64=0,COUNTA(AS64:AW64),"")</f>
        <v/>
      </c>
      <c r="CM64" s="48" t="str">
        <f t="shared" ref="CM64:CM83" si="95">IF(BQ64=0,COUNTA(AX64:BB64),"")</f>
        <v/>
      </c>
      <c r="CN64" s="48" t="str">
        <f t="shared" ref="CN64:CN83" si="96">IF(BQ64=0,COUNTA(BC64:BG64),"")</f>
        <v/>
      </c>
      <c r="CO64" s="48" t="str">
        <f t="shared" ref="CO64:CO83" si="97">IF(BQ64=0,COUNTA(BH64:BL64),"")</f>
        <v/>
      </c>
    </row>
    <row r="65" spans="1:93" ht="10.5" customHeight="1" thickBot="1" x14ac:dyDescent="0.3">
      <c r="A65" s="125"/>
      <c r="B65" s="127"/>
      <c r="C65" s="123"/>
      <c r="D65" s="14" t="s">
        <v>19</v>
      </c>
      <c r="E65" s="57"/>
      <c r="F65" s="58"/>
      <c r="G65" s="58"/>
      <c r="H65" s="59"/>
      <c r="I65" s="60"/>
      <c r="J65" s="57"/>
      <c r="K65" s="58"/>
      <c r="L65" s="58"/>
      <c r="M65" s="58"/>
      <c r="N65" s="60"/>
      <c r="O65" s="57"/>
      <c r="P65" s="58"/>
      <c r="Q65" s="58"/>
      <c r="R65" s="59"/>
      <c r="S65" s="60"/>
      <c r="T65" s="57"/>
      <c r="U65" s="58"/>
      <c r="V65" s="58"/>
      <c r="W65" s="59"/>
      <c r="X65" s="60"/>
      <c r="Y65" s="61"/>
      <c r="Z65" s="58"/>
      <c r="AA65" s="58"/>
      <c r="AB65" s="59"/>
      <c r="AC65" s="60"/>
      <c r="AD65" s="57"/>
      <c r="AE65" s="58"/>
      <c r="AF65" s="62"/>
      <c r="AG65" s="63"/>
      <c r="AH65" s="60"/>
      <c r="AI65" s="57"/>
      <c r="AJ65" s="58"/>
      <c r="AK65" s="58"/>
      <c r="AL65" s="64"/>
      <c r="AM65" s="60"/>
      <c r="AN65" s="57"/>
      <c r="AO65" s="58"/>
      <c r="AP65" s="58"/>
      <c r="AQ65" s="58"/>
      <c r="AR65" s="60"/>
      <c r="AS65" s="58"/>
      <c r="AT65" s="58"/>
      <c r="AU65" s="58"/>
      <c r="AV65" s="64"/>
      <c r="AW65" s="60"/>
      <c r="AX65" s="57"/>
      <c r="AY65" s="58"/>
      <c r="AZ65" s="58"/>
      <c r="BA65" s="64"/>
      <c r="BB65" s="60"/>
      <c r="BC65" s="57"/>
      <c r="BD65" s="58"/>
      <c r="BE65" s="58"/>
      <c r="BF65" s="64"/>
      <c r="BG65" s="60"/>
      <c r="BH65" s="57"/>
      <c r="BI65" s="58"/>
      <c r="BJ65" s="58"/>
      <c r="BK65" s="64"/>
      <c r="BL65" s="64"/>
      <c r="BM65" s="87">
        <f>SUM(E65:BL65)/SUM(E64:BL64)</f>
        <v>0</v>
      </c>
      <c r="BN65" s="183"/>
      <c r="BO65" s="181"/>
      <c r="BP65" s="143"/>
      <c r="BQ65" s="48">
        <v>0</v>
      </c>
      <c r="BR65" s="48" t="str">
        <f t="shared" si="70"/>
        <v/>
      </c>
      <c r="BS65" s="48" t="str">
        <f t="shared" si="71"/>
        <v/>
      </c>
      <c r="BT65" s="48" t="str">
        <f t="shared" si="72"/>
        <v/>
      </c>
      <c r="BU65" s="48" t="str">
        <f t="shared" si="73"/>
        <v/>
      </c>
      <c r="BV65" s="48" t="str">
        <f t="shared" si="74"/>
        <v/>
      </c>
      <c r="BW65" s="48" t="str">
        <f t="shared" si="75"/>
        <v/>
      </c>
      <c r="BX65" s="48" t="str">
        <f t="shared" si="76"/>
        <v/>
      </c>
      <c r="BY65" s="48" t="str">
        <f t="shared" si="77"/>
        <v/>
      </c>
      <c r="BZ65" s="48" t="str">
        <f t="shared" si="78"/>
        <v/>
      </c>
      <c r="CA65" s="48" t="str">
        <f t="shared" si="83"/>
        <v/>
      </c>
      <c r="CB65" s="48" t="str">
        <f t="shared" si="84"/>
        <v/>
      </c>
      <c r="CC65" s="48" t="str">
        <f t="shared" si="85"/>
        <v/>
      </c>
      <c r="CD65" s="48">
        <f t="shared" si="86"/>
        <v>0</v>
      </c>
      <c r="CE65" s="48">
        <f t="shared" si="87"/>
        <v>0</v>
      </c>
      <c r="CF65" s="48">
        <f t="shared" si="88"/>
        <v>0</v>
      </c>
      <c r="CG65" s="48">
        <f t="shared" si="89"/>
        <v>0</v>
      </c>
      <c r="CH65" s="48">
        <f t="shared" si="90"/>
        <v>0</v>
      </c>
      <c r="CI65" s="48">
        <f t="shared" si="91"/>
        <v>0</v>
      </c>
      <c r="CJ65" s="48">
        <f t="shared" si="92"/>
        <v>0</v>
      </c>
      <c r="CK65" s="48">
        <f t="shared" si="93"/>
        <v>0</v>
      </c>
      <c r="CL65" s="48">
        <f t="shared" si="94"/>
        <v>0</v>
      </c>
      <c r="CM65" s="48">
        <f t="shared" si="95"/>
        <v>0</v>
      </c>
      <c r="CN65" s="48">
        <f t="shared" si="96"/>
        <v>0</v>
      </c>
      <c r="CO65" s="48">
        <f t="shared" si="97"/>
        <v>0</v>
      </c>
    </row>
    <row r="66" spans="1:93" ht="12" customHeight="1" x14ac:dyDescent="0.25">
      <c r="A66" s="125"/>
      <c r="B66" s="126">
        <v>17</v>
      </c>
      <c r="C66" s="138" t="s">
        <v>90</v>
      </c>
      <c r="D66" s="13" t="s">
        <v>17</v>
      </c>
      <c r="E66" s="53"/>
      <c r="F66" s="52"/>
      <c r="G66" s="52"/>
      <c r="H66" s="51"/>
      <c r="I66" s="54"/>
      <c r="J66" s="53"/>
      <c r="K66" s="52"/>
      <c r="L66" s="52"/>
      <c r="M66" s="51"/>
      <c r="N66" s="54"/>
      <c r="O66" s="53"/>
      <c r="P66" s="52"/>
      <c r="Q66" s="52"/>
      <c r="R66" s="51"/>
      <c r="S66" s="54"/>
      <c r="T66" s="55"/>
      <c r="U66" s="52"/>
      <c r="V66" s="52"/>
      <c r="W66" s="51"/>
      <c r="X66" s="54"/>
      <c r="Y66" s="53"/>
      <c r="Z66" s="52"/>
      <c r="AA66" s="52"/>
      <c r="AB66" s="51"/>
      <c r="AC66" s="54"/>
      <c r="AD66" s="53"/>
      <c r="AE66" s="52"/>
      <c r="AF66" s="52"/>
      <c r="AG66" s="51"/>
      <c r="AH66" s="54"/>
      <c r="AI66" s="53">
        <v>1</v>
      </c>
      <c r="AJ66" s="52"/>
      <c r="AK66" s="52"/>
      <c r="AL66" s="56"/>
      <c r="AM66" s="54"/>
      <c r="AN66" s="53"/>
      <c r="AO66" s="52"/>
      <c r="AP66" s="52"/>
      <c r="AQ66" s="56"/>
      <c r="AR66" s="54"/>
      <c r="AS66" s="53"/>
      <c r="AT66" s="52"/>
      <c r="AU66" s="52"/>
      <c r="AV66" s="56"/>
      <c r="AW66" s="54"/>
      <c r="AX66" s="53"/>
      <c r="AY66" s="52"/>
      <c r="AZ66" s="52"/>
      <c r="BA66" s="56"/>
      <c r="BB66" s="56"/>
      <c r="BC66" s="53"/>
      <c r="BD66" s="52"/>
      <c r="BE66" s="52"/>
      <c r="BF66" s="56"/>
      <c r="BG66" s="54"/>
      <c r="BH66" s="53"/>
      <c r="BI66" s="52"/>
      <c r="BJ66" s="52"/>
      <c r="BK66" s="56"/>
      <c r="BL66" s="56"/>
      <c r="BM66" s="86">
        <f>SUM(E66:BL66)/SUM(E66:BL66)</f>
        <v>1</v>
      </c>
      <c r="BN66" s="184">
        <f t="shared" ref="BN66" si="98">SUM(E66:BL66)</f>
        <v>1</v>
      </c>
      <c r="BO66" s="186">
        <f>BN66/$BN$86</f>
        <v>1.1363636363636364E-2</v>
      </c>
      <c r="BP66" s="142"/>
      <c r="BQ66" s="48">
        <v>1</v>
      </c>
      <c r="BR66" s="48">
        <f t="shared" si="70"/>
        <v>0</v>
      </c>
      <c r="BS66" s="48">
        <f t="shared" si="71"/>
        <v>0</v>
      </c>
      <c r="BT66" s="48">
        <f t="shared" si="72"/>
        <v>0</v>
      </c>
      <c r="BU66" s="48">
        <f t="shared" si="73"/>
        <v>0</v>
      </c>
      <c r="BV66" s="48">
        <f t="shared" si="74"/>
        <v>0</v>
      </c>
      <c r="BW66" s="48">
        <f t="shared" si="75"/>
        <v>0</v>
      </c>
      <c r="BX66" s="48">
        <f t="shared" si="76"/>
        <v>1</v>
      </c>
      <c r="BY66" s="48">
        <f t="shared" si="77"/>
        <v>0</v>
      </c>
      <c r="BZ66" s="48">
        <f t="shared" si="78"/>
        <v>0</v>
      </c>
      <c r="CA66" s="48">
        <f t="shared" si="83"/>
        <v>0</v>
      </c>
      <c r="CB66" s="48">
        <f t="shared" si="84"/>
        <v>0</v>
      </c>
      <c r="CC66" s="48">
        <f t="shared" si="85"/>
        <v>0</v>
      </c>
      <c r="CD66" s="48" t="str">
        <f t="shared" si="86"/>
        <v/>
      </c>
      <c r="CE66" s="48" t="str">
        <f t="shared" si="87"/>
        <v/>
      </c>
      <c r="CF66" s="48" t="str">
        <f t="shared" si="88"/>
        <v/>
      </c>
      <c r="CG66" s="48" t="str">
        <f t="shared" si="89"/>
        <v/>
      </c>
      <c r="CH66" s="48" t="str">
        <f t="shared" si="90"/>
        <v/>
      </c>
      <c r="CI66" s="48" t="str">
        <f t="shared" si="91"/>
        <v/>
      </c>
      <c r="CJ66" s="48" t="str">
        <f t="shared" si="92"/>
        <v/>
      </c>
      <c r="CK66" s="48" t="str">
        <f t="shared" si="93"/>
        <v/>
      </c>
      <c r="CL66" s="48" t="str">
        <f t="shared" si="94"/>
        <v/>
      </c>
      <c r="CM66" s="48" t="str">
        <f t="shared" si="95"/>
        <v/>
      </c>
      <c r="CN66" s="48" t="str">
        <f t="shared" si="96"/>
        <v/>
      </c>
      <c r="CO66" s="48" t="str">
        <f t="shared" si="97"/>
        <v/>
      </c>
    </row>
    <row r="67" spans="1:93" ht="12" customHeight="1" thickBot="1" x14ac:dyDescent="0.3">
      <c r="A67" s="125"/>
      <c r="B67" s="127"/>
      <c r="C67" s="139"/>
      <c r="D67" s="14" t="s">
        <v>19</v>
      </c>
      <c r="E67" s="57"/>
      <c r="F67" s="58"/>
      <c r="G67" s="58"/>
      <c r="H67" s="59"/>
      <c r="I67" s="60"/>
      <c r="J67" s="57"/>
      <c r="K67" s="58"/>
      <c r="L67" s="58"/>
      <c r="M67" s="59"/>
      <c r="N67" s="60"/>
      <c r="O67" s="57"/>
      <c r="P67" s="58"/>
      <c r="Q67" s="58"/>
      <c r="R67" s="59"/>
      <c r="S67" s="60"/>
      <c r="T67" s="57"/>
      <c r="U67" s="58"/>
      <c r="V67" s="58"/>
      <c r="W67" s="59"/>
      <c r="X67" s="60"/>
      <c r="Y67" s="61"/>
      <c r="Z67" s="58"/>
      <c r="AA67" s="58"/>
      <c r="AB67" s="59"/>
      <c r="AC67" s="60"/>
      <c r="AD67" s="57"/>
      <c r="AE67" s="57"/>
      <c r="AF67" s="62"/>
      <c r="AG67" s="63"/>
      <c r="AH67" s="60"/>
      <c r="AI67" s="57"/>
      <c r="AJ67" s="58"/>
      <c r="AK67" s="58"/>
      <c r="AL67" s="64"/>
      <c r="AM67" s="60"/>
      <c r="AN67" s="57"/>
      <c r="AO67" s="58"/>
      <c r="AP67" s="58"/>
      <c r="AQ67" s="64"/>
      <c r="AR67" s="60"/>
      <c r="AS67" s="57"/>
      <c r="AT67" s="58"/>
      <c r="AU67" s="58"/>
      <c r="AV67" s="64"/>
      <c r="AW67" s="60"/>
      <c r="AX67" s="57"/>
      <c r="AY67" s="58"/>
      <c r="AZ67" s="58"/>
      <c r="BA67" s="64"/>
      <c r="BB67" s="58"/>
      <c r="BC67" s="57"/>
      <c r="BD67" s="58"/>
      <c r="BE67" s="58"/>
      <c r="BF67" s="64"/>
      <c r="BG67" s="60"/>
      <c r="BH67" s="57"/>
      <c r="BI67" s="58"/>
      <c r="BJ67" s="58"/>
      <c r="BK67" s="64"/>
      <c r="BL67" s="64"/>
      <c r="BM67" s="87">
        <f>SUM(E67:BL67)/SUM(E66:BL66)</f>
        <v>0</v>
      </c>
      <c r="BN67" s="185"/>
      <c r="BO67" s="187"/>
      <c r="BP67" s="143"/>
      <c r="BQ67" s="48">
        <v>0</v>
      </c>
      <c r="BR67" s="48" t="str">
        <f t="shared" si="70"/>
        <v/>
      </c>
      <c r="BS67" s="48" t="str">
        <f t="shared" si="71"/>
        <v/>
      </c>
      <c r="BT67" s="48" t="str">
        <f t="shared" si="72"/>
        <v/>
      </c>
      <c r="BU67" s="48" t="str">
        <f t="shared" si="73"/>
        <v/>
      </c>
      <c r="BV67" s="48" t="str">
        <f t="shared" si="74"/>
        <v/>
      </c>
      <c r="BW67" s="48" t="str">
        <f t="shared" si="75"/>
        <v/>
      </c>
      <c r="BX67" s="48" t="str">
        <f t="shared" si="76"/>
        <v/>
      </c>
      <c r="BY67" s="48" t="str">
        <f t="shared" si="77"/>
        <v/>
      </c>
      <c r="BZ67" s="48" t="str">
        <f t="shared" si="78"/>
        <v/>
      </c>
      <c r="CA67" s="48" t="str">
        <f t="shared" si="83"/>
        <v/>
      </c>
      <c r="CB67" s="48" t="str">
        <f t="shared" si="84"/>
        <v/>
      </c>
      <c r="CC67" s="48" t="str">
        <f t="shared" si="85"/>
        <v/>
      </c>
      <c r="CD67" s="48">
        <f t="shared" si="86"/>
        <v>0</v>
      </c>
      <c r="CE67" s="48">
        <f t="shared" si="87"/>
        <v>0</v>
      </c>
      <c r="CF67" s="48">
        <f t="shared" si="88"/>
        <v>0</v>
      </c>
      <c r="CG67" s="48">
        <f t="shared" si="89"/>
        <v>0</v>
      </c>
      <c r="CH67" s="48">
        <f t="shared" si="90"/>
        <v>0</v>
      </c>
      <c r="CI67" s="48">
        <f t="shared" si="91"/>
        <v>0</v>
      </c>
      <c r="CJ67" s="48">
        <f t="shared" si="92"/>
        <v>0</v>
      </c>
      <c r="CK67" s="48">
        <f t="shared" si="93"/>
        <v>0</v>
      </c>
      <c r="CL67" s="48">
        <f t="shared" si="94"/>
        <v>0</v>
      </c>
      <c r="CM67" s="48">
        <f t="shared" si="95"/>
        <v>0</v>
      </c>
      <c r="CN67" s="48">
        <f t="shared" si="96"/>
        <v>0</v>
      </c>
      <c r="CO67" s="48">
        <f t="shared" si="97"/>
        <v>0</v>
      </c>
    </row>
    <row r="68" spans="1:93" ht="13.5" customHeight="1" x14ac:dyDescent="0.25">
      <c r="A68" s="125"/>
      <c r="B68" s="126">
        <v>18</v>
      </c>
      <c r="C68" s="128" t="s">
        <v>98</v>
      </c>
      <c r="D68" s="13" t="s">
        <v>17</v>
      </c>
      <c r="E68" s="53"/>
      <c r="F68" s="52"/>
      <c r="G68" s="52"/>
      <c r="H68" s="51"/>
      <c r="I68" s="54"/>
      <c r="J68" s="53"/>
      <c r="K68" s="52"/>
      <c r="L68" s="52"/>
      <c r="M68" s="51"/>
      <c r="N68" s="54"/>
      <c r="O68" s="53"/>
      <c r="P68" s="52"/>
      <c r="Q68" s="52"/>
      <c r="R68" s="51"/>
      <c r="S68" s="54"/>
      <c r="T68" s="55"/>
      <c r="U68" s="52"/>
      <c r="V68" s="52"/>
      <c r="W68" s="51"/>
      <c r="X68" s="54"/>
      <c r="Y68" s="53"/>
      <c r="Z68" s="52"/>
      <c r="AA68" s="52"/>
      <c r="AB68" s="51"/>
      <c r="AC68" s="54">
        <v>1</v>
      </c>
      <c r="AD68" s="53"/>
      <c r="AE68" s="52"/>
      <c r="AF68" s="52"/>
      <c r="AG68" s="51"/>
      <c r="AH68" s="54"/>
      <c r="AI68" s="53"/>
      <c r="AJ68" s="52"/>
      <c r="AK68" s="52"/>
      <c r="AL68" s="56"/>
      <c r="AM68" s="54"/>
      <c r="AN68" s="53"/>
      <c r="AO68" s="52"/>
      <c r="AP68" s="52"/>
      <c r="AQ68" s="56"/>
      <c r="AR68" s="54"/>
      <c r="AS68" s="53"/>
      <c r="AT68" s="52"/>
      <c r="AU68" s="52"/>
      <c r="AV68" s="56"/>
      <c r="AW68" s="54"/>
      <c r="AX68" s="53"/>
      <c r="AY68" s="52"/>
      <c r="AZ68" s="52"/>
      <c r="BA68" s="56"/>
      <c r="BB68" s="54"/>
      <c r="BC68" s="56"/>
      <c r="BD68" s="52"/>
      <c r="BE68" s="52">
        <v>1</v>
      </c>
      <c r="BF68" s="56"/>
      <c r="BG68" s="54"/>
      <c r="BH68" s="53"/>
      <c r="BI68" s="52"/>
      <c r="BJ68" s="52"/>
      <c r="BK68" s="56"/>
      <c r="BL68" s="56"/>
      <c r="BM68" s="86">
        <f>SUM(E68:BL68)/SUM(E68:BL68)</f>
        <v>1</v>
      </c>
      <c r="BN68" s="182">
        <f t="shared" ref="BN68" si="99">SUM(E68:BL68)</f>
        <v>2</v>
      </c>
      <c r="BO68" s="180">
        <f>BN68/$BN$86</f>
        <v>2.2727272727272728E-2</v>
      </c>
      <c r="BP68" s="142"/>
      <c r="BQ68" s="48">
        <v>1</v>
      </c>
      <c r="BR68" s="48">
        <f t="shared" si="70"/>
        <v>0</v>
      </c>
      <c r="BS68" s="48">
        <f t="shared" si="71"/>
        <v>0</v>
      </c>
      <c r="BT68" s="48">
        <f t="shared" si="72"/>
        <v>0</v>
      </c>
      <c r="BU68" s="48">
        <f t="shared" si="73"/>
        <v>0</v>
      </c>
      <c r="BV68" s="48">
        <f t="shared" si="74"/>
        <v>1</v>
      </c>
      <c r="BW68" s="48">
        <f t="shared" si="75"/>
        <v>0</v>
      </c>
      <c r="BX68" s="48">
        <f t="shared" si="76"/>
        <v>0</v>
      </c>
      <c r="BY68" s="48">
        <f t="shared" si="77"/>
        <v>0</v>
      </c>
      <c r="BZ68" s="48">
        <f t="shared" si="78"/>
        <v>0</v>
      </c>
      <c r="CA68" s="48">
        <f t="shared" si="83"/>
        <v>0</v>
      </c>
      <c r="CB68" s="48">
        <f t="shared" si="84"/>
        <v>1</v>
      </c>
      <c r="CC68" s="48">
        <f t="shared" si="85"/>
        <v>0</v>
      </c>
      <c r="CD68" s="48" t="str">
        <f t="shared" si="86"/>
        <v/>
      </c>
      <c r="CE68" s="48" t="str">
        <f t="shared" si="87"/>
        <v/>
      </c>
      <c r="CF68" s="48" t="str">
        <f t="shared" si="88"/>
        <v/>
      </c>
      <c r="CG68" s="48" t="str">
        <f t="shared" si="89"/>
        <v/>
      </c>
      <c r="CH68" s="48" t="str">
        <f t="shared" si="90"/>
        <v/>
      </c>
      <c r="CI68" s="48" t="str">
        <f t="shared" si="91"/>
        <v/>
      </c>
      <c r="CJ68" s="48" t="str">
        <f t="shared" si="92"/>
        <v/>
      </c>
      <c r="CK68" s="48" t="str">
        <f t="shared" si="93"/>
        <v/>
      </c>
      <c r="CL68" s="48" t="str">
        <f t="shared" si="94"/>
        <v/>
      </c>
      <c r="CM68" s="48" t="str">
        <f t="shared" si="95"/>
        <v/>
      </c>
      <c r="CN68" s="48" t="str">
        <f t="shared" si="96"/>
        <v/>
      </c>
      <c r="CO68" s="48" t="str">
        <f t="shared" si="97"/>
        <v/>
      </c>
    </row>
    <row r="69" spans="1:93" ht="11.25" customHeight="1" thickBot="1" x14ac:dyDescent="0.3">
      <c r="A69" s="125"/>
      <c r="B69" s="127"/>
      <c r="C69" s="129"/>
      <c r="D69" s="14" t="s">
        <v>19</v>
      </c>
      <c r="E69" s="57"/>
      <c r="F69" s="58"/>
      <c r="G69" s="58"/>
      <c r="H69" s="59"/>
      <c r="I69" s="60"/>
      <c r="J69" s="57"/>
      <c r="K69" s="58"/>
      <c r="L69" s="58"/>
      <c r="M69" s="59"/>
      <c r="N69" s="60"/>
      <c r="O69" s="57"/>
      <c r="P69" s="58"/>
      <c r="Q69" s="58"/>
      <c r="R69" s="59"/>
      <c r="S69" s="60"/>
      <c r="T69" s="57"/>
      <c r="U69" s="58"/>
      <c r="V69" s="58"/>
      <c r="W69" s="59"/>
      <c r="X69" s="60"/>
      <c r="Y69" s="61"/>
      <c r="Z69" s="58"/>
      <c r="AA69" s="58"/>
      <c r="AB69" s="59"/>
      <c r="AC69" s="60"/>
      <c r="AD69" s="57"/>
      <c r="AE69" s="58"/>
      <c r="AF69" s="62"/>
      <c r="AG69" s="63"/>
      <c r="AH69" s="60"/>
      <c r="AI69" s="57"/>
      <c r="AJ69" s="58"/>
      <c r="AK69" s="58"/>
      <c r="AL69" s="64"/>
      <c r="AM69" s="60"/>
      <c r="AN69" s="57"/>
      <c r="AO69" s="58"/>
      <c r="AP69" s="58"/>
      <c r="AQ69" s="64"/>
      <c r="AR69" s="60"/>
      <c r="AS69" s="57"/>
      <c r="AT69" s="58"/>
      <c r="AU69" s="58"/>
      <c r="AV69" s="64"/>
      <c r="AW69" s="60"/>
      <c r="AX69" s="57"/>
      <c r="AY69" s="58"/>
      <c r="AZ69" s="58"/>
      <c r="BA69" s="64"/>
      <c r="BB69" s="60"/>
      <c r="BC69" s="58"/>
      <c r="BD69" s="58"/>
      <c r="BE69" s="58"/>
      <c r="BF69" s="64"/>
      <c r="BG69" s="60"/>
      <c r="BH69" s="57"/>
      <c r="BI69" s="58"/>
      <c r="BJ69" s="58"/>
      <c r="BK69" s="64"/>
      <c r="BL69" s="64"/>
      <c r="BM69" s="87">
        <f>SUM(E69:BL69)/SUM(E68:BL68)</f>
        <v>0</v>
      </c>
      <c r="BN69" s="183"/>
      <c r="BO69" s="181"/>
      <c r="BP69" s="143"/>
      <c r="BQ69" s="48">
        <v>0</v>
      </c>
      <c r="BR69" s="48" t="str">
        <f t="shared" si="70"/>
        <v/>
      </c>
      <c r="BS69" s="48" t="str">
        <f t="shared" si="71"/>
        <v/>
      </c>
      <c r="BT69" s="48" t="str">
        <f t="shared" si="72"/>
        <v/>
      </c>
      <c r="BU69" s="48" t="str">
        <f t="shared" si="73"/>
        <v/>
      </c>
      <c r="BV69" s="48" t="str">
        <f t="shared" si="74"/>
        <v/>
      </c>
      <c r="BW69" s="48" t="str">
        <f t="shared" si="75"/>
        <v/>
      </c>
      <c r="BX69" s="48" t="str">
        <f t="shared" si="76"/>
        <v/>
      </c>
      <c r="BY69" s="48" t="str">
        <f t="shared" si="77"/>
        <v/>
      </c>
      <c r="BZ69" s="48" t="str">
        <f t="shared" si="78"/>
        <v/>
      </c>
      <c r="CA69" s="48" t="str">
        <f t="shared" si="83"/>
        <v/>
      </c>
      <c r="CB69" s="48" t="str">
        <f t="shared" si="84"/>
        <v/>
      </c>
      <c r="CC69" s="48" t="str">
        <f t="shared" si="85"/>
        <v/>
      </c>
      <c r="CD69" s="48">
        <f t="shared" si="86"/>
        <v>0</v>
      </c>
      <c r="CE69" s="48">
        <f t="shared" si="87"/>
        <v>0</v>
      </c>
      <c r="CF69" s="48">
        <f t="shared" si="88"/>
        <v>0</v>
      </c>
      <c r="CG69" s="48">
        <f t="shared" si="89"/>
        <v>0</v>
      </c>
      <c r="CH69" s="48">
        <f t="shared" si="90"/>
        <v>0</v>
      </c>
      <c r="CI69" s="48">
        <f t="shared" si="91"/>
        <v>0</v>
      </c>
      <c r="CJ69" s="48">
        <f t="shared" si="92"/>
        <v>0</v>
      </c>
      <c r="CK69" s="48">
        <f t="shared" si="93"/>
        <v>0</v>
      </c>
      <c r="CL69" s="48">
        <f t="shared" si="94"/>
        <v>0</v>
      </c>
      <c r="CM69" s="48">
        <f t="shared" si="95"/>
        <v>0</v>
      </c>
      <c r="CN69" s="48">
        <f t="shared" si="96"/>
        <v>0</v>
      </c>
      <c r="CO69" s="48">
        <f t="shared" si="97"/>
        <v>0</v>
      </c>
    </row>
    <row r="70" spans="1:93" ht="12" customHeight="1" x14ac:dyDescent="0.25">
      <c r="A70" s="125"/>
      <c r="B70" s="126">
        <v>19</v>
      </c>
      <c r="C70" s="128" t="s">
        <v>92</v>
      </c>
      <c r="D70" s="13" t="s">
        <v>17</v>
      </c>
      <c r="E70" s="53"/>
      <c r="F70" s="52"/>
      <c r="G70" s="52"/>
      <c r="H70" s="51"/>
      <c r="I70" s="54"/>
      <c r="J70" s="53"/>
      <c r="K70" s="52"/>
      <c r="L70" s="52"/>
      <c r="M70" s="51"/>
      <c r="N70" s="54"/>
      <c r="O70" s="53"/>
      <c r="P70" s="52"/>
      <c r="Q70" s="52"/>
      <c r="R70" s="51"/>
      <c r="S70" s="54"/>
      <c r="T70" s="55"/>
      <c r="U70" s="52"/>
      <c r="V70" s="52"/>
      <c r="W70" s="51"/>
      <c r="X70" s="54"/>
      <c r="Y70" s="53"/>
      <c r="Z70" s="52"/>
      <c r="AA70" s="52"/>
      <c r="AB70" s="51"/>
      <c r="AC70" s="54"/>
      <c r="AD70" s="53"/>
      <c r="AE70" s="52"/>
      <c r="AF70" s="52"/>
      <c r="AG70" s="51"/>
      <c r="AH70" s="51"/>
      <c r="AI70" s="53">
        <v>1</v>
      </c>
      <c r="AJ70" s="53"/>
      <c r="AK70" s="52"/>
      <c r="AL70" s="56"/>
      <c r="AM70" s="54"/>
      <c r="AN70" s="53"/>
      <c r="AO70" s="52"/>
      <c r="AP70" s="52"/>
      <c r="AQ70" s="56"/>
      <c r="AR70" s="54"/>
      <c r="AS70" s="53"/>
      <c r="AT70" s="52"/>
      <c r="AU70" s="52"/>
      <c r="AV70" s="56"/>
      <c r="AW70" s="54"/>
      <c r="AX70" s="53"/>
      <c r="AY70" s="52"/>
      <c r="AZ70" s="52"/>
      <c r="BA70" s="56"/>
      <c r="BB70" s="54"/>
      <c r="BC70" s="53"/>
      <c r="BD70" s="56"/>
      <c r="BE70" s="52"/>
      <c r="BF70" s="56"/>
      <c r="BG70" s="54"/>
      <c r="BH70" s="53"/>
      <c r="BI70" s="52"/>
      <c r="BJ70" s="52"/>
      <c r="BK70" s="56"/>
      <c r="BL70" s="56"/>
      <c r="BM70" s="86">
        <f>SUM(E70:BL70)/SUM(E70:BL70)</f>
        <v>1</v>
      </c>
      <c r="BN70" s="184">
        <f t="shared" ref="BN70" si="100">SUM(E70:BL70)</f>
        <v>1</v>
      </c>
      <c r="BO70" s="186">
        <f>BN70/$BN$86</f>
        <v>1.1363636363636364E-2</v>
      </c>
      <c r="BP70" s="124"/>
      <c r="BQ70" s="48">
        <v>1</v>
      </c>
      <c r="BR70" s="48">
        <f t="shared" si="70"/>
        <v>0</v>
      </c>
      <c r="BS70" s="48">
        <f t="shared" si="71"/>
        <v>0</v>
      </c>
      <c r="BT70" s="48">
        <f t="shared" si="72"/>
        <v>0</v>
      </c>
      <c r="BU70" s="48">
        <f t="shared" si="73"/>
        <v>0</v>
      </c>
      <c r="BV70" s="48">
        <f t="shared" si="74"/>
        <v>0</v>
      </c>
      <c r="BW70" s="48">
        <f t="shared" si="75"/>
        <v>0</v>
      </c>
      <c r="BX70" s="48">
        <f t="shared" si="76"/>
        <v>1</v>
      </c>
      <c r="BY70" s="48">
        <f t="shared" si="77"/>
        <v>0</v>
      </c>
      <c r="BZ70" s="48">
        <f t="shared" si="78"/>
        <v>0</v>
      </c>
      <c r="CA70" s="48">
        <f t="shared" si="83"/>
        <v>0</v>
      </c>
      <c r="CB70" s="48">
        <f t="shared" si="84"/>
        <v>0</v>
      </c>
      <c r="CC70" s="48">
        <f t="shared" si="85"/>
        <v>0</v>
      </c>
      <c r="CD70" s="48" t="str">
        <f t="shared" si="86"/>
        <v/>
      </c>
      <c r="CE70" s="48" t="str">
        <f t="shared" si="87"/>
        <v/>
      </c>
      <c r="CF70" s="48" t="str">
        <f t="shared" si="88"/>
        <v/>
      </c>
      <c r="CG70" s="48" t="str">
        <f t="shared" si="89"/>
        <v/>
      </c>
      <c r="CH70" s="48" t="str">
        <f t="shared" si="90"/>
        <v/>
      </c>
      <c r="CI70" s="48" t="str">
        <f t="shared" si="91"/>
        <v/>
      </c>
      <c r="CJ70" s="48" t="str">
        <f t="shared" si="92"/>
        <v/>
      </c>
      <c r="CK70" s="48" t="str">
        <f t="shared" si="93"/>
        <v/>
      </c>
      <c r="CL70" s="48" t="str">
        <f t="shared" si="94"/>
        <v/>
      </c>
      <c r="CM70" s="48" t="str">
        <f t="shared" si="95"/>
        <v/>
      </c>
      <c r="CN70" s="48" t="str">
        <f t="shared" si="96"/>
        <v/>
      </c>
      <c r="CO70" s="48" t="str">
        <f t="shared" si="97"/>
        <v/>
      </c>
    </row>
    <row r="71" spans="1:93" ht="12" customHeight="1" thickBot="1" x14ac:dyDescent="0.3">
      <c r="A71" s="125"/>
      <c r="B71" s="127"/>
      <c r="C71" s="129"/>
      <c r="D71" s="14" t="s">
        <v>19</v>
      </c>
      <c r="E71" s="57"/>
      <c r="F71" s="58"/>
      <c r="G71" s="58"/>
      <c r="H71" s="59"/>
      <c r="I71" s="60"/>
      <c r="J71" s="57"/>
      <c r="K71" s="58"/>
      <c r="L71" s="58"/>
      <c r="M71" s="59"/>
      <c r="N71" s="60"/>
      <c r="O71" s="57"/>
      <c r="P71" s="58"/>
      <c r="Q71" s="58"/>
      <c r="R71" s="59"/>
      <c r="S71" s="60"/>
      <c r="T71" s="57"/>
      <c r="U71" s="58"/>
      <c r="V71" s="58"/>
      <c r="W71" s="59"/>
      <c r="X71" s="60"/>
      <c r="Y71" s="61"/>
      <c r="Z71" s="58"/>
      <c r="AA71" s="58"/>
      <c r="AB71" s="18"/>
      <c r="AC71" s="60"/>
      <c r="AD71" s="57"/>
      <c r="AE71" s="58"/>
      <c r="AF71" s="62"/>
      <c r="AG71" s="63"/>
      <c r="AH71" s="63"/>
      <c r="AI71" s="57"/>
      <c r="AJ71" s="58"/>
      <c r="AK71" s="58"/>
      <c r="AL71" s="64"/>
      <c r="AM71" s="60"/>
      <c r="AN71" s="57"/>
      <c r="AO71" s="58"/>
      <c r="AP71" s="58"/>
      <c r="AQ71" s="64"/>
      <c r="AR71" s="60"/>
      <c r="AS71" s="57"/>
      <c r="AT71" s="58"/>
      <c r="AU71" s="58"/>
      <c r="AV71" s="64"/>
      <c r="AW71" s="60"/>
      <c r="AX71" s="57"/>
      <c r="AY71" s="58"/>
      <c r="AZ71" s="58"/>
      <c r="BA71" s="64"/>
      <c r="BB71" s="60"/>
      <c r="BC71" s="57"/>
      <c r="BD71" s="58"/>
      <c r="BE71" s="58"/>
      <c r="BF71" s="64"/>
      <c r="BG71" s="60"/>
      <c r="BH71" s="57"/>
      <c r="BI71" s="58"/>
      <c r="BJ71" s="58"/>
      <c r="BK71" s="64"/>
      <c r="BL71" s="64"/>
      <c r="BM71" s="87">
        <f>SUM(E71:BL71)/SUM(E70:BL70)</f>
        <v>0</v>
      </c>
      <c r="BN71" s="185"/>
      <c r="BO71" s="187"/>
      <c r="BP71" s="125"/>
      <c r="BQ71" s="48">
        <v>0</v>
      </c>
      <c r="BR71" s="48" t="str">
        <f t="shared" si="70"/>
        <v/>
      </c>
      <c r="BS71" s="48" t="str">
        <f t="shared" si="71"/>
        <v/>
      </c>
      <c r="BT71" s="48" t="str">
        <f t="shared" si="72"/>
        <v/>
      </c>
      <c r="BU71" s="48" t="str">
        <f t="shared" si="73"/>
        <v/>
      </c>
      <c r="BV71" s="48" t="str">
        <f t="shared" si="74"/>
        <v/>
      </c>
      <c r="BW71" s="48" t="str">
        <f t="shared" si="75"/>
        <v/>
      </c>
      <c r="BX71" s="48" t="str">
        <f t="shared" si="76"/>
        <v/>
      </c>
      <c r="BY71" s="48" t="str">
        <f t="shared" si="77"/>
        <v/>
      </c>
      <c r="BZ71" s="48" t="str">
        <f t="shared" si="78"/>
        <v/>
      </c>
      <c r="CA71" s="48" t="str">
        <f t="shared" si="83"/>
        <v/>
      </c>
      <c r="CB71" s="48" t="str">
        <f t="shared" si="84"/>
        <v/>
      </c>
      <c r="CC71" s="48" t="str">
        <f t="shared" si="85"/>
        <v/>
      </c>
      <c r="CD71" s="48">
        <f t="shared" si="86"/>
        <v>0</v>
      </c>
      <c r="CE71" s="48">
        <f t="shared" si="87"/>
        <v>0</v>
      </c>
      <c r="CF71" s="48">
        <f t="shared" si="88"/>
        <v>0</v>
      </c>
      <c r="CG71" s="48">
        <f t="shared" si="89"/>
        <v>0</v>
      </c>
      <c r="CH71" s="48">
        <f t="shared" si="90"/>
        <v>0</v>
      </c>
      <c r="CI71" s="48">
        <f t="shared" si="91"/>
        <v>0</v>
      </c>
      <c r="CJ71" s="48">
        <f t="shared" si="92"/>
        <v>0</v>
      </c>
      <c r="CK71" s="48">
        <f t="shared" si="93"/>
        <v>0</v>
      </c>
      <c r="CL71" s="48">
        <f t="shared" si="94"/>
        <v>0</v>
      </c>
      <c r="CM71" s="48">
        <f t="shared" si="95"/>
        <v>0</v>
      </c>
      <c r="CN71" s="48">
        <f t="shared" si="96"/>
        <v>0</v>
      </c>
      <c r="CO71" s="48">
        <f t="shared" si="97"/>
        <v>0</v>
      </c>
    </row>
    <row r="72" spans="1:93" ht="12" customHeight="1" x14ac:dyDescent="0.25">
      <c r="A72" s="125"/>
      <c r="B72" s="126">
        <v>20</v>
      </c>
      <c r="C72" s="128" t="s">
        <v>93</v>
      </c>
      <c r="D72" s="13" t="s">
        <v>17</v>
      </c>
      <c r="E72" s="53"/>
      <c r="F72" s="52"/>
      <c r="G72" s="52"/>
      <c r="H72" s="51"/>
      <c r="I72" s="54"/>
      <c r="J72" s="53"/>
      <c r="K72" s="52"/>
      <c r="L72" s="52"/>
      <c r="M72" s="51"/>
      <c r="N72" s="54"/>
      <c r="O72" s="53"/>
      <c r="P72" s="52"/>
      <c r="Q72" s="52"/>
      <c r="R72" s="51"/>
      <c r="S72" s="54"/>
      <c r="T72" s="55"/>
      <c r="U72" s="52"/>
      <c r="V72" s="52"/>
      <c r="W72" s="51"/>
      <c r="X72" s="54"/>
      <c r="Y72" s="53"/>
      <c r="Z72" s="52"/>
      <c r="AA72" s="52"/>
      <c r="AB72" s="51"/>
      <c r="AC72" s="54"/>
      <c r="AD72" s="53"/>
      <c r="AE72" s="52">
        <v>1</v>
      </c>
      <c r="AF72" s="52"/>
      <c r="AG72" s="51"/>
      <c r="AH72" s="54"/>
      <c r="AI72" s="53"/>
      <c r="AJ72" s="52"/>
      <c r="AK72" s="52"/>
      <c r="AL72" s="56"/>
      <c r="AM72" s="54"/>
      <c r="AN72" s="53"/>
      <c r="AO72" s="52"/>
      <c r="AP72" s="52"/>
      <c r="AQ72" s="56"/>
      <c r="AR72" s="54"/>
      <c r="AS72" s="53"/>
      <c r="AT72" s="52"/>
      <c r="AU72" s="52"/>
      <c r="AV72" s="56"/>
      <c r="AW72" s="54"/>
      <c r="AX72" s="53"/>
      <c r="AY72" s="52"/>
      <c r="AZ72" s="52"/>
      <c r="BA72" s="56"/>
      <c r="BB72" s="54"/>
      <c r="BC72" s="53"/>
      <c r="BD72" s="56"/>
      <c r="BE72" s="52"/>
      <c r="BF72" s="56"/>
      <c r="BG72" s="54"/>
      <c r="BH72" s="53"/>
      <c r="BI72" s="52"/>
      <c r="BJ72" s="52"/>
      <c r="BK72" s="56"/>
      <c r="BL72" s="56"/>
      <c r="BM72" s="86">
        <f>SUM(E72:BL72)/SUM(E72:BL72)</f>
        <v>1</v>
      </c>
      <c r="BN72" s="182">
        <f t="shared" ref="BN72" si="101">SUM(E72:BL72)</f>
        <v>1</v>
      </c>
      <c r="BO72" s="180">
        <f>BN72/$BN$86</f>
        <v>1.1363636363636364E-2</v>
      </c>
      <c r="BP72" s="142"/>
      <c r="BQ72" s="48">
        <v>1</v>
      </c>
      <c r="BR72" s="48">
        <f t="shared" si="70"/>
        <v>0</v>
      </c>
      <c r="BS72" s="48">
        <f t="shared" si="71"/>
        <v>0</v>
      </c>
      <c r="BT72" s="48">
        <f t="shared" si="72"/>
        <v>0</v>
      </c>
      <c r="BU72" s="48">
        <f t="shared" si="73"/>
        <v>0</v>
      </c>
      <c r="BV72" s="48">
        <f t="shared" si="74"/>
        <v>0</v>
      </c>
      <c r="BW72" s="48">
        <f t="shared" si="75"/>
        <v>1</v>
      </c>
      <c r="BX72" s="48">
        <f t="shared" si="76"/>
        <v>0</v>
      </c>
      <c r="BY72" s="48">
        <f t="shared" si="77"/>
        <v>0</v>
      </c>
      <c r="BZ72" s="48">
        <f t="shared" si="78"/>
        <v>0</v>
      </c>
      <c r="CA72" s="48">
        <f t="shared" si="83"/>
        <v>0</v>
      </c>
      <c r="CB72" s="48">
        <f t="shared" si="84"/>
        <v>0</v>
      </c>
      <c r="CC72" s="48">
        <f t="shared" si="85"/>
        <v>0</v>
      </c>
      <c r="CD72" s="48" t="str">
        <f t="shared" si="86"/>
        <v/>
      </c>
      <c r="CE72" s="48" t="str">
        <f t="shared" si="87"/>
        <v/>
      </c>
      <c r="CF72" s="48" t="str">
        <f t="shared" si="88"/>
        <v/>
      </c>
      <c r="CG72" s="48" t="str">
        <f t="shared" si="89"/>
        <v/>
      </c>
      <c r="CH72" s="48" t="str">
        <f t="shared" si="90"/>
        <v/>
      </c>
      <c r="CI72" s="48" t="str">
        <f t="shared" si="91"/>
        <v/>
      </c>
      <c r="CJ72" s="48" t="str">
        <f t="shared" si="92"/>
        <v/>
      </c>
      <c r="CK72" s="48" t="str">
        <f t="shared" si="93"/>
        <v/>
      </c>
      <c r="CL72" s="48" t="str">
        <f t="shared" si="94"/>
        <v/>
      </c>
      <c r="CM72" s="48" t="str">
        <f t="shared" si="95"/>
        <v/>
      </c>
      <c r="CN72" s="48" t="str">
        <f t="shared" si="96"/>
        <v/>
      </c>
      <c r="CO72" s="48" t="str">
        <f t="shared" si="97"/>
        <v/>
      </c>
    </row>
    <row r="73" spans="1:93" ht="12" customHeight="1" thickBot="1" x14ac:dyDescent="0.3">
      <c r="A73" s="125"/>
      <c r="B73" s="127"/>
      <c r="C73" s="129"/>
      <c r="D73" s="14" t="s">
        <v>19</v>
      </c>
      <c r="E73" s="57"/>
      <c r="F73" s="58"/>
      <c r="G73" s="58"/>
      <c r="H73" s="59"/>
      <c r="I73" s="60"/>
      <c r="J73" s="57"/>
      <c r="K73" s="58"/>
      <c r="L73" s="58"/>
      <c r="M73" s="59"/>
      <c r="N73" s="60"/>
      <c r="O73" s="57"/>
      <c r="P73" s="58"/>
      <c r="Q73" s="58"/>
      <c r="R73" s="59"/>
      <c r="S73" s="60"/>
      <c r="T73" s="57"/>
      <c r="U73" s="58"/>
      <c r="V73" s="58"/>
      <c r="W73" s="59"/>
      <c r="X73" s="60"/>
      <c r="Y73" s="61"/>
      <c r="Z73" s="58"/>
      <c r="AA73" s="58"/>
      <c r="AB73" s="59"/>
      <c r="AC73" s="60"/>
      <c r="AD73" s="57"/>
      <c r="AE73" s="58"/>
      <c r="AF73" s="62"/>
      <c r="AG73" s="63"/>
      <c r="AH73" s="60"/>
      <c r="AI73" s="57"/>
      <c r="AJ73" s="58"/>
      <c r="AK73" s="58"/>
      <c r="AL73" s="64"/>
      <c r="AM73" s="60"/>
      <c r="AN73" s="57"/>
      <c r="AO73" s="58"/>
      <c r="AP73" s="58"/>
      <c r="AQ73" s="64"/>
      <c r="AR73" s="60"/>
      <c r="AS73" s="57"/>
      <c r="AT73" s="58"/>
      <c r="AU73" s="58"/>
      <c r="AV73" s="64"/>
      <c r="AW73" s="60"/>
      <c r="AX73" s="57"/>
      <c r="AY73" s="58"/>
      <c r="AZ73" s="58"/>
      <c r="BA73" s="64"/>
      <c r="BB73" s="60"/>
      <c r="BC73" s="57"/>
      <c r="BD73" s="58"/>
      <c r="BE73" s="58"/>
      <c r="BF73" s="64"/>
      <c r="BG73" s="60"/>
      <c r="BH73" s="57"/>
      <c r="BI73" s="58"/>
      <c r="BJ73" s="58"/>
      <c r="BK73" s="64"/>
      <c r="BL73" s="64"/>
      <c r="BM73" s="87">
        <f>SUM(E73:BL73)/SUM(E72:BL72)</f>
        <v>0</v>
      </c>
      <c r="BN73" s="183"/>
      <c r="BO73" s="181"/>
      <c r="BP73" s="143"/>
      <c r="BQ73" s="48">
        <v>0</v>
      </c>
      <c r="BR73" s="48" t="str">
        <f t="shared" si="70"/>
        <v/>
      </c>
      <c r="BS73" s="48" t="str">
        <f t="shared" si="71"/>
        <v/>
      </c>
      <c r="BT73" s="48" t="str">
        <f t="shared" si="72"/>
        <v/>
      </c>
      <c r="BU73" s="48" t="str">
        <f t="shared" si="73"/>
        <v/>
      </c>
      <c r="BV73" s="48" t="str">
        <f t="shared" si="74"/>
        <v/>
      </c>
      <c r="BW73" s="48" t="str">
        <f t="shared" si="75"/>
        <v/>
      </c>
      <c r="BX73" s="48" t="str">
        <f t="shared" si="76"/>
        <v/>
      </c>
      <c r="BY73" s="48" t="str">
        <f t="shared" si="77"/>
        <v/>
      </c>
      <c r="BZ73" s="48" t="str">
        <f t="shared" si="78"/>
        <v/>
      </c>
      <c r="CA73" s="48" t="str">
        <f t="shared" si="83"/>
        <v/>
      </c>
      <c r="CB73" s="48" t="str">
        <f t="shared" si="84"/>
        <v/>
      </c>
      <c r="CC73" s="48" t="str">
        <f t="shared" si="85"/>
        <v/>
      </c>
      <c r="CD73" s="48">
        <f t="shared" si="86"/>
        <v>0</v>
      </c>
      <c r="CE73" s="48">
        <f t="shared" si="87"/>
        <v>0</v>
      </c>
      <c r="CF73" s="48">
        <f t="shared" si="88"/>
        <v>0</v>
      </c>
      <c r="CG73" s="48">
        <f t="shared" si="89"/>
        <v>0</v>
      </c>
      <c r="CH73" s="48">
        <f t="shared" si="90"/>
        <v>0</v>
      </c>
      <c r="CI73" s="48">
        <f t="shared" si="91"/>
        <v>0</v>
      </c>
      <c r="CJ73" s="48">
        <f t="shared" si="92"/>
        <v>0</v>
      </c>
      <c r="CK73" s="48">
        <f t="shared" si="93"/>
        <v>0</v>
      </c>
      <c r="CL73" s="48">
        <f t="shared" si="94"/>
        <v>0</v>
      </c>
      <c r="CM73" s="48">
        <f t="shared" si="95"/>
        <v>0</v>
      </c>
      <c r="CN73" s="48">
        <f t="shared" si="96"/>
        <v>0</v>
      </c>
      <c r="CO73" s="48">
        <f t="shared" si="97"/>
        <v>0</v>
      </c>
    </row>
    <row r="74" spans="1:93" ht="12" customHeight="1" x14ac:dyDescent="0.25">
      <c r="A74" s="125"/>
      <c r="B74" s="126">
        <v>21</v>
      </c>
      <c r="C74" s="128" t="s">
        <v>108</v>
      </c>
      <c r="D74" s="13" t="s">
        <v>17</v>
      </c>
      <c r="E74" s="53"/>
      <c r="F74" s="52"/>
      <c r="G74" s="52"/>
      <c r="H74" s="51"/>
      <c r="I74" s="54"/>
      <c r="J74" s="53"/>
      <c r="K74" s="52"/>
      <c r="L74" s="52"/>
      <c r="M74" s="51"/>
      <c r="N74" s="54"/>
      <c r="O74" s="53"/>
      <c r="P74" s="52"/>
      <c r="Q74" s="52"/>
      <c r="R74" s="51"/>
      <c r="S74" s="54"/>
      <c r="T74" s="55"/>
      <c r="U74" s="52"/>
      <c r="V74" s="52"/>
      <c r="W74" s="51"/>
      <c r="X74" s="54"/>
      <c r="Y74" s="53"/>
      <c r="Z74" s="52"/>
      <c r="AA74" s="52"/>
      <c r="AB74" s="51"/>
      <c r="AC74" s="54"/>
      <c r="AD74" s="53"/>
      <c r="AE74" s="52"/>
      <c r="AF74" s="52"/>
      <c r="AG74" s="51"/>
      <c r="AH74" s="54"/>
      <c r="AI74" s="53"/>
      <c r="AJ74" s="52"/>
      <c r="AK74" s="52"/>
      <c r="AL74" s="56"/>
      <c r="AM74" s="54"/>
      <c r="AN74" s="53"/>
      <c r="AO74" s="52"/>
      <c r="AP74" s="52"/>
      <c r="AQ74" s="56">
        <v>1</v>
      </c>
      <c r="AR74" s="54"/>
      <c r="AS74" s="53"/>
      <c r="AT74" s="52"/>
      <c r="AU74" s="52"/>
      <c r="AV74" s="56"/>
      <c r="AW74" s="54"/>
      <c r="AX74" s="53"/>
      <c r="AY74" s="52"/>
      <c r="AZ74" s="52"/>
      <c r="BA74" s="56"/>
      <c r="BB74" s="54"/>
      <c r="BC74" s="53"/>
      <c r="BD74" s="56"/>
      <c r="BE74" s="52"/>
      <c r="BF74" s="56"/>
      <c r="BG74" s="54"/>
      <c r="BH74" s="53"/>
      <c r="BI74" s="52"/>
      <c r="BJ74" s="52"/>
      <c r="BK74" s="56"/>
      <c r="BL74" s="56"/>
      <c r="BM74" s="86">
        <f>SUM(E74:BL74)/SUM(E74:BL74)</f>
        <v>1</v>
      </c>
      <c r="BN74" s="184">
        <f t="shared" ref="BN74" si="102">SUM(E74:BL74)</f>
        <v>1</v>
      </c>
      <c r="BO74" s="186">
        <f>BN74/$BN$86</f>
        <v>1.1363636363636364E-2</v>
      </c>
      <c r="BP74" s="142"/>
      <c r="BQ74" s="48">
        <v>1</v>
      </c>
      <c r="BR74" s="48">
        <f t="shared" si="70"/>
        <v>0</v>
      </c>
      <c r="BS74" s="48">
        <f t="shared" si="71"/>
        <v>0</v>
      </c>
      <c r="BT74" s="48">
        <f t="shared" si="72"/>
        <v>0</v>
      </c>
      <c r="BU74" s="48">
        <f t="shared" si="73"/>
        <v>0</v>
      </c>
      <c r="BV74" s="48">
        <f t="shared" si="74"/>
        <v>0</v>
      </c>
      <c r="BW74" s="48">
        <f t="shared" si="75"/>
        <v>0</v>
      </c>
      <c r="BX74" s="48">
        <f t="shared" si="76"/>
        <v>0</v>
      </c>
      <c r="BY74" s="48">
        <f t="shared" si="77"/>
        <v>1</v>
      </c>
      <c r="BZ74" s="48">
        <f t="shared" si="78"/>
        <v>0</v>
      </c>
      <c r="CA74" s="48">
        <f t="shared" si="83"/>
        <v>0</v>
      </c>
      <c r="CB74" s="48">
        <f t="shared" si="84"/>
        <v>0</v>
      </c>
      <c r="CC74" s="48">
        <f t="shared" si="85"/>
        <v>0</v>
      </c>
      <c r="CD74" s="48" t="str">
        <f t="shared" si="86"/>
        <v/>
      </c>
      <c r="CE74" s="48" t="str">
        <f t="shared" si="87"/>
        <v/>
      </c>
      <c r="CF74" s="48" t="str">
        <f t="shared" si="88"/>
        <v/>
      </c>
      <c r="CG74" s="48" t="str">
        <f t="shared" si="89"/>
        <v/>
      </c>
      <c r="CH74" s="48" t="str">
        <f t="shared" si="90"/>
        <v/>
      </c>
      <c r="CI74" s="48" t="str">
        <f t="shared" si="91"/>
        <v/>
      </c>
      <c r="CJ74" s="48" t="str">
        <f t="shared" si="92"/>
        <v/>
      </c>
      <c r="CK74" s="48" t="str">
        <f t="shared" si="93"/>
        <v/>
      </c>
      <c r="CL74" s="48" t="str">
        <f t="shared" si="94"/>
        <v/>
      </c>
      <c r="CM74" s="48" t="str">
        <f t="shared" si="95"/>
        <v/>
      </c>
      <c r="CN74" s="48" t="str">
        <f t="shared" si="96"/>
        <v/>
      </c>
      <c r="CO74" s="48" t="str">
        <f t="shared" si="97"/>
        <v/>
      </c>
    </row>
    <row r="75" spans="1:93" ht="12" customHeight="1" thickBot="1" x14ac:dyDescent="0.3">
      <c r="A75" s="125"/>
      <c r="B75" s="127"/>
      <c r="C75" s="129"/>
      <c r="D75" s="14" t="s">
        <v>19</v>
      </c>
      <c r="E75" s="57"/>
      <c r="F75" s="58"/>
      <c r="G75" s="58"/>
      <c r="H75" s="59"/>
      <c r="I75" s="60"/>
      <c r="J75" s="57"/>
      <c r="K75" s="58"/>
      <c r="L75" s="58"/>
      <c r="M75" s="59"/>
      <c r="N75" s="59"/>
      <c r="O75" s="57"/>
      <c r="P75" s="58"/>
      <c r="Q75" s="58"/>
      <c r="R75" s="59"/>
      <c r="S75" s="60"/>
      <c r="T75" s="57"/>
      <c r="U75" s="58"/>
      <c r="V75" s="58"/>
      <c r="W75" s="59"/>
      <c r="X75" s="60"/>
      <c r="Y75" s="61"/>
      <c r="Z75" s="58"/>
      <c r="AA75" s="58"/>
      <c r="AB75" s="59"/>
      <c r="AC75" s="60"/>
      <c r="AD75" s="57"/>
      <c r="AE75" s="58"/>
      <c r="AF75" s="62"/>
      <c r="AG75" s="63"/>
      <c r="AH75" s="60"/>
      <c r="AI75" s="57"/>
      <c r="AJ75" s="58"/>
      <c r="AK75" s="58"/>
      <c r="AL75" s="64"/>
      <c r="AM75" s="60"/>
      <c r="AN75" s="57"/>
      <c r="AO75" s="58"/>
      <c r="AP75" s="58"/>
      <c r="AQ75" s="64"/>
      <c r="AR75" s="60"/>
      <c r="AS75" s="57"/>
      <c r="AT75" s="58"/>
      <c r="AU75" s="58"/>
      <c r="AV75" s="64"/>
      <c r="AW75" s="60"/>
      <c r="AX75" s="57"/>
      <c r="AY75" s="58"/>
      <c r="AZ75" s="58"/>
      <c r="BA75" s="64"/>
      <c r="BB75" s="60"/>
      <c r="BC75" s="57"/>
      <c r="BD75" s="58"/>
      <c r="BE75" s="58"/>
      <c r="BF75" s="64"/>
      <c r="BG75" s="60"/>
      <c r="BH75" s="57"/>
      <c r="BI75" s="64"/>
      <c r="BJ75" s="58"/>
      <c r="BK75" s="64"/>
      <c r="BL75" s="64"/>
      <c r="BM75" s="87">
        <f>SUM(E75:BL75)/SUM(E74:BL74)</f>
        <v>0</v>
      </c>
      <c r="BN75" s="185"/>
      <c r="BO75" s="187"/>
      <c r="BP75" s="143"/>
      <c r="BQ75" s="48">
        <v>0</v>
      </c>
      <c r="BR75" s="48" t="str">
        <f t="shared" si="70"/>
        <v/>
      </c>
      <c r="BS75" s="48" t="str">
        <f t="shared" si="71"/>
        <v/>
      </c>
      <c r="BT75" s="48" t="str">
        <f t="shared" si="72"/>
        <v/>
      </c>
      <c r="BU75" s="48" t="str">
        <f t="shared" si="73"/>
        <v/>
      </c>
      <c r="BV75" s="48" t="str">
        <f t="shared" si="74"/>
        <v/>
      </c>
      <c r="BW75" s="48" t="str">
        <f t="shared" si="75"/>
        <v/>
      </c>
      <c r="BX75" s="48" t="str">
        <f t="shared" si="76"/>
        <v/>
      </c>
      <c r="BY75" s="48" t="str">
        <f t="shared" si="77"/>
        <v/>
      </c>
      <c r="BZ75" s="48" t="str">
        <f t="shared" si="78"/>
        <v/>
      </c>
      <c r="CA75" s="48" t="str">
        <f t="shared" si="83"/>
        <v/>
      </c>
      <c r="CB75" s="48" t="str">
        <f t="shared" si="84"/>
        <v/>
      </c>
      <c r="CC75" s="48" t="str">
        <f t="shared" si="85"/>
        <v/>
      </c>
      <c r="CD75" s="48">
        <f t="shared" si="86"/>
        <v>0</v>
      </c>
      <c r="CE75" s="48">
        <f t="shared" si="87"/>
        <v>0</v>
      </c>
      <c r="CF75" s="48">
        <f t="shared" si="88"/>
        <v>0</v>
      </c>
      <c r="CG75" s="48">
        <f t="shared" si="89"/>
        <v>0</v>
      </c>
      <c r="CH75" s="48">
        <f t="shared" si="90"/>
        <v>0</v>
      </c>
      <c r="CI75" s="48">
        <f t="shared" si="91"/>
        <v>0</v>
      </c>
      <c r="CJ75" s="48">
        <f t="shared" si="92"/>
        <v>0</v>
      </c>
      <c r="CK75" s="48">
        <f t="shared" si="93"/>
        <v>0</v>
      </c>
      <c r="CL75" s="48">
        <f t="shared" si="94"/>
        <v>0</v>
      </c>
      <c r="CM75" s="48">
        <f t="shared" si="95"/>
        <v>0</v>
      </c>
      <c r="CN75" s="48">
        <f t="shared" si="96"/>
        <v>0</v>
      </c>
      <c r="CO75" s="48">
        <f t="shared" si="97"/>
        <v>0</v>
      </c>
    </row>
    <row r="76" spans="1:93" ht="12" customHeight="1" x14ac:dyDescent="0.25">
      <c r="A76" s="125"/>
      <c r="B76" s="126">
        <v>22</v>
      </c>
      <c r="C76" s="128" t="s">
        <v>112</v>
      </c>
      <c r="D76" s="13" t="s">
        <v>17</v>
      </c>
      <c r="E76" s="53"/>
      <c r="F76" s="52"/>
      <c r="G76" s="52"/>
      <c r="H76" s="51"/>
      <c r="I76" s="54"/>
      <c r="J76" s="53"/>
      <c r="K76" s="52"/>
      <c r="L76" s="52"/>
      <c r="M76" s="51"/>
      <c r="N76" s="54"/>
      <c r="O76" s="53"/>
      <c r="P76" s="52"/>
      <c r="Q76" s="52"/>
      <c r="R76" s="51"/>
      <c r="S76" s="54"/>
      <c r="T76" s="55"/>
      <c r="U76" s="52"/>
      <c r="V76" s="52"/>
      <c r="W76" s="51"/>
      <c r="X76" s="54"/>
      <c r="Y76" s="53"/>
      <c r="Z76" s="52"/>
      <c r="AA76" s="52"/>
      <c r="AB76" s="51"/>
      <c r="AC76" s="54"/>
      <c r="AD76" s="53"/>
      <c r="AE76" s="52"/>
      <c r="AF76" s="52"/>
      <c r="AG76" s="51"/>
      <c r="AH76" s="54"/>
      <c r="AI76" s="53"/>
      <c r="AJ76" s="52"/>
      <c r="AK76" s="52">
        <v>1</v>
      </c>
      <c r="AL76" s="56"/>
      <c r="AM76" s="54"/>
      <c r="AN76" s="53"/>
      <c r="AO76" s="52"/>
      <c r="AP76" s="52"/>
      <c r="AQ76" s="56"/>
      <c r="AR76" s="54"/>
      <c r="AS76" s="53"/>
      <c r="AT76" s="52"/>
      <c r="AU76" s="52"/>
      <c r="AV76" s="56"/>
      <c r="AW76" s="54"/>
      <c r="AX76" s="53"/>
      <c r="AY76" s="52"/>
      <c r="AZ76" s="52"/>
      <c r="BA76" s="56"/>
      <c r="BB76" s="54"/>
      <c r="BC76" s="53"/>
      <c r="BD76" s="56"/>
      <c r="BE76" s="52"/>
      <c r="BF76" s="56"/>
      <c r="BG76" s="54"/>
      <c r="BH76" s="53"/>
      <c r="BI76" s="52"/>
      <c r="BJ76" s="52"/>
      <c r="BK76" s="56"/>
      <c r="BL76" s="56"/>
      <c r="BM76" s="86">
        <f>SUM(E76:BL76)/SUM(E76:BL76)</f>
        <v>1</v>
      </c>
      <c r="BN76" s="184">
        <f t="shared" ref="BN76" si="103">SUM(E76:BL76)</f>
        <v>1</v>
      </c>
      <c r="BO76" s="186">
        <f>BN76/$BN$86</f>
        <v>1.1363636363636364E-2</v>
      </c>
      <c r="BP76" s="142"/>
      <c r="BQ76" s="48">
        <v>1</v>
      </c>
      <c r="BR76" s="48">
        <f t="shared" si="70"/>
        <v>0</v>
      </c>
      <c r="BS76" s="48">
        <f t="shared" si="71"/>
        <v>0</v>
      </c>
      <c r="BT76" s="48">
        <f t="shared" si="72"/>
        <v>0</v>
      </c>
      <c r="BU76" s="48">
        <f t="shared" si="73"/>
        <v>0</v>
      </c>
      <c r="BV76" s="48">
        <f t="shared" si="74"/>
        <v>0</v>
      </c>
      <c r="BW76" s="48">
        <f t="shared" si="75"/>
        <v>0</v>
      </c>
      <c r="BX76" s="48">
        <f t="shared" si="76"/>
        <v>1</v>
      </c>
      <c r="BY76" s="48">
        <f t="shared" si="77"/>
        <v>0</v>
      </c>
      <c r="BZ76" s="48">
        <f t="shared" si="78"/>
        <v>0</v>
      </c>
      <c r="CA76" s="48">
        <f t="shared" si="83"/>
        <v>0</v>
      </c>
      <c r="CB76" s="48">
        <f t="shared" si="84"/>
        <v>0</v>
      </c>
      <c r="CC76" s="48">
        <f t="shared" si="85"/>
        <v>0</v>
      </c>
      <c r="CD76" s="48" t="str">
        <f t="shared" si="86"/>
        <v/>
      </c>
      <c r="CE76" s="48" t="str">
        <f t="shared" si="87"/>
        <v/>
      </c>
      <c r="CF76" s="48" t="str">
        <f t="shared" si="88"/>
        <v/>
      </c>
      <c r="CG76" s="48" t="str">
        <f t="shared" si="89"/>
        <v/>
      </c>
      <c r="CH76" s="48" t="str">
        <f t="shared" si="90"/>
        <v/>
      </c>
      <c r="CI76" s="48" t="str">
        <f t="shared" si="91"/>
        <v/>
      </c>
      <c r="CJ76" s="48" t="str">
        <f t="shared" si="92"/>
        <v/>
      </c>
      <c r="CK76" s="48" t="str">
        <f t="shared" si="93"/>
        <v/>
      </c>
      <c r="CL76" s="48" t="str">
        <f t="shared" si="94"/>
        <v/>
      </c>
      <c r="CM76" s="48" t="str">
        <f t="shared" si="95"/>
        <v/>
      </c>
      <c r="CN76" s="48" t="str">
        <f t="shared" si="96"/>
        <v/>
      </c>
      <c r="CO76" s="48" t="str">
        <f t="shared" si="97"/>
        <v/>
      </c>
    </row>
    <row r="77" spans="1:93" ht="12" customHeight="1" thickBot="1" x14ac:dyDescent="0.3">
      <c r="A77" s="125"/>
      <c r="B77" s="127"/>
      <c r="C77" s="129"/>
      <c r="D77" s="14" t="s">
        <v>19</v>
      </c>
      <c r="E77" s="57"/>
      <c r="F77" s="58"/>
      <c r="G77" s="58"/>
      <c r="H77" s="58"/>
      <c r="I77" s="60"/>
      <c r="J77" s="57"/>
      <c r="K77" s="58"/>
      <c r="L77" s="58"/>
      <c r="M77" s="59"/>
      <c r="N77" s="60"/>
      <c r="O77" s="57"/>
      <c r="P77" s="58"/>
      <c r="Q77" s="58"/>
      <c r="R77" s="59"/>
      <c r="S77" s="60"/>
      <c r="T77" s="57"/>
      <c r="U77" s="58"/>
      <c r="V77" s="58"/>
      <c r="W77" s="59"/>
      <c r="X77" s="60"/>
      <c r="Y77" s="61"/>
      <c r="Z77" s="58"/>
      <c r="AA77" s="58"/>
      <c r="AB77" s="59"/>
      <c r="AC77" s="60"/>
      <c r="AD77" s="57"/>
      <c r="AE77" s="58"/>
      <c r="AF77" s="58"/>
      <c r="AG77" s="63"/>
      <c r="AH77" s="60"/>
      <c r="AI77" s="57"/>
      <c r="AJ77" s="58"/>
      <c r="AK77" s="58"/>
      <c r="AL77" s="64"/>
      <c r="AM77" s="60"/>
      <c r="AN77" s="57"/>
      <c r="AO77" s="58"/>
      <c r="AP77" s="58"/>
      <c r="AQ77" s="64"/>
      <c r="AR77" s="60"/>
      <c r="AS77" s="57"/>
      <c r="AT77" s="58"/>
      <c r="AU77" s="58"/>
      <c r="AV77" s="64"/>
      <c r="AW77" s="60"/>
      <c r="AX77" s="57"/>
      <c r="AY77" s="58"/>
      <c r="AZ77" s="58"/>
      <c r="BA77" s="64"/>
      <c r="BB77" s="60"/>
      <c r="BC77" s="57"/>
      <c r="BD77" s="58"/>
      <c r="BE77" s="58"/>
      <c r="BF77" s="64"/>
      <c r="BG77" s="60"/>
      <c r="BH77" s="57"/>
      <c r="BI77" s="64"/>
      <c r="BJ77" s="58"/>
      <c r="BK77" s="64"/>
      <c r="BL77" s="64"/>
      <c r="BM77" s="87">
        <f>SUM(E77:BL77)/SUM(E76:BL76)</f>
        <v>0</v>
      </c>
      <c r="BN77" s="185"/>
      <c r="BO77" s="187"/>
      <c r="BP77" s="143"/>
      <c r="BQ77" s="48">
        <v>0</v>
      </c>
      <c r="BR77" s="48" t="str">
        <f t="shared" si="70"/>
        <v/>
      </c>
      <c r="BS77" s="48" t="str">
        <f t="shared" si="71"/>
        <v/>
      </c>
      <c r="BT77" s="48" t="str">
        <f t="shared" si="72"/>
        <v/>
      </c>
      <c r="BU77" s="48" t="str">
        <f t="shared" si="73"/>
        <v/>
      </c>
      <c r="BV77" s="48" t="str">
        <f t="shared" si="74"/>
        <v/>
      </c>
      <c r="BW77" s="48" t="str">
        <f t="shared" si="75"/>
        <v/>
      </c>
      <c r="BX77" s="48" t="str">
        <f t="shared" si="76"/>
        <v/>
      </c>
      <c r="BY77" s="48" t="str">
        <f t="shared" si="77"/>
        <v/>
      </c>
      <c r="BZ77" s="48" t="str">
        <f t="shared" si="78"/>
        <v/>
      </c>
      <c r="CA77" s="48" t="str">
        <f t="shared" si="83"/>
        <v/>
      </c>
      <c r="CB77" s="48" t="str">
        <f t="shared" si="84"/>
        <v/>
      </c>
      <c r="CC77" s="48" t="str">
        <f t="shared" si="85"/>
        <v/>
      </c>
      <c r="CD77" s="48">
        <f t="shared" si="86"/>
        <v>0</v>
      </c>
      <c r="CE77" s="48">
        <f t="shared" si="87"/>
        <v>0</v>
      </c>
      <c r="CF77" s="48">
        <f t="shared" si="88"/>
        <v>0</v>
      </c>
      <c r="CG77" s="48">
        <f t="shared" si="89"/>
        <v>0</v>
      </c>
      <c r="CH77" s="48">
        <f t="shared" si="90"/>
        <v>0</v>
      </c>
      <c r="CI77" s="48">
        <f t="shared" si="91"/>
        <v>0</v>
      </c>
      <c r="CJ77" s="48">
        <f t="shared" si="92"/>
        <v>0</v>
      </c>
      <c r="CK77" s="48">
        <f t="shared" si="93"/>
        <v>0</v>
      </c>
      <c r="CL77" s="48">
        <f t="shared" si="94"/>
        <v>0</v>
      </c>
      <c r="CM77" s="48">
        <f t="shared" si="95"/>
        <v>0</v>
      </c>
      <c r="CN77" s="48">
        <f t="shared" si="96"/>
        <v>0</v>
      </c>
      <c r="CO77" s="48">
        <f t="shared" si="97"/>
        <v>0</v>
      </c>
    </row>
    <row r="78" spans="1:93" ht="12" customHeight="1" x14ac:dyDescent="0.25">
      <c r="A78" s="125"/>
      <c r="B78" s="126">
        <v>23</v>
      </c>
      <c r="C78" s="128" t="s">
        <v>115</v>
      </c>
      <c r="D78" s="13" t="s">
        <v>17</v>
      </c>
      <c r="E78" s="51"/>
      <c r="F78" s="51"/>
      <c r="G78" s="51"/>
      <c r="H78" s="51"/>
      <c r="I78" s="54"/>
      <c r="J78" s="51"/>
      <c r="K78" s="51"/>
      <c r="L78" s="51"/>
      <c r="M78" s="51"/>
      <c r="N78" s="54"/>
      <c r="O78" s="53"/>
      <c r="P78" s="52"/>
      <c r="Q78" s="52"/>
      <c r="R78" s="51"/>
      <c r="S78" s="54"/>
      <c r="T78" s="55"/>
      <c r="U78" s="52"/>
      <c r="V78" s="52"/>
      <c r="W78" s="51"/>
      <c r="X78" s="54"/>
      <c r="Y78" s="53"/>
      <c r="Z78" s="52"/>
      <c r="AA78" s="52"/>
      <c r="AB78" s="51"/>
      <c r="AC78" s="54"/>
      <c r="AD78" s="53"/>
      <c r="AE78" s="52">
        <v>1</v>
      </c>
      <c r="AF78" s="52"/>
      <c r="AG78" s="51"/>
      <c r="AH78" s="54"/>
      <c r="AI78" s="53"/>
      <c r="AJ78" s="52"/>
      <c r="AK78" s="52"/>
      <c r="AL78" s="56"/>
      <c r="AM78" s="54"/>
      <c r="AN78" s="53"/>
      <c r="AO78" s="52"/>
      <c r="AP78" s="52"/>
      <c r="AQ78" s="56"/>
      <c r="AR78" s="54"/>
      <c r="AS78" s="53"/>
      <c r="AT78" s="52"/>
      <c r="AU78" s="52"/>
      <c r="AV78" s="56"/>
      <c r="AW78" s="54"/>
      <c r="AX78" s="53"/>
      <c r="AY78" s="52"/>
      <c r="AZ78" s="52"/>
      <c r="BA78" s="56"/>
      <c r="BB78" s="54"/>
      <c r="BC78" s="53"/>
      <c r="BD78" s="56"/>
      <c r="BE78" s="52"/>
      <c r="BF78" s="56"/>
      <c r="BG78" s="54"/>
      <c r="BH78" s="53"/>
      <c r="BI78" s="52"/>
      <c r="BJ78" s="52"/>
      <c r="BK78" s="56"/>
      <c r="BL78" s="56"/>
      <c r="BM78" s="86">
        <f>SUM(E78:BL78)/SUM(E78:BL78)</f>
        <v>1</v>
      </c>
      <c r="BN78" s="184">
        <f t="shared" ref="BN78" si="104">SUM(E78:BL78)</f>
        <v>1</v>
      </c>
      <c r="BO78" s="186">
        <f>BN78/$BN$86</f>
        <v>1.1363636363636364E-2</v>
      </c>
      <c r="BP78" s="142"/>
      <c r="BQ78" s="48">
        <v>1</v>
      </c>
      <c r="BR78" s="48">
        <f t="shared" si="70"/>
        <v>0</v>
      </c>
      <c r="BS78" s="48">
        <f t="shared" si="71"/>
        <v>0</v>
      </c>
      <c r="BT78" s="48">
        <f t="shared" si="72"/>
        <v>0</v>
      </c>
      <c r="BU78" s="48">
        <f t="shared" si="73"/>
        <v>0</v>
      </c>
      <c r="BV78" s="48">
        <f t="shared" si="74"/>
        <v>0</v>
      </c>
      <c r="BW78" s="48">
        <f t="shared" si="75"/>
        <v>1</v>
      </c>
      <c r="BX78" s="48">
        <f t="shared" si="76"/>
        <v>0</v>
      </c>
      <c r="BY78" s="48">
        <f t="shared" si="77"/>
        <v>0</v>
      </c>
      <c r="BZ78" s="48">
        <f t="shared" si="78"/>
        <v>0</v>
      </c>
      <c r="CA78" s="48">
        <f t="shared" si="83"/>
        <v>0</v>
      </c>
      <c r="CB78" s="48">
        <f t="shared" si="84"/>
        <v>0</v>
      </c>
      <c r="CC78" s="48">
        <f t="shared" si="85"/>
        <v>0</v>
      </c>
      <c r="CD78" s="48" t="str">
        <f t="shared" si="86"/>
        <v/>
      </c>
      <c r="CE78" s="48" t="str">
        <f t="shared" si="87"/>
        <v/>
      </c>
      <c r="CF78" s="48" t="str">
        <f t="shared" si="88"/>
        <v/>
      </c>
      <c r="CG78" s="48" t="str">
        <f t="shared" si="89"/>
        <v/>
      </c>
      <c r="CH78" s="48" t="str">
        <f t="shared" si="90"/>
        <v/>
      </c>
      <c r="CI78" s="48" t="str">
        <f t="shared" si="91"/>
        <v/>
      </c>
      <c r="CJ78" s="48" t="str">
        <f t="shared" si="92"/>
        <v/>
      </c>
      <c r="CK78" s="48" t="str">
        <f t="shared" si="93"/>
        <v/>
      </c>
      <c r="CL78" s="48" t="str">
        <f t="shared" si="94"/>
        <v/>
      </c>
      <c r="CM78" s="48" t="str">
        <f t="shared" si="95"/>
        <v/>
      </c>
      <c r="CN78" s="48" t="str">
        <f t="shared" si="96"/>
        <v/>
      </c>
      <c r="CO78" s="48" t="str">
        <f t="shared" si="97"/>
        <v/>
      </c>
    </row>
    <row r="79" spans="1:93" ht="12" customHeight="1" thickBot="1" x14ac:dyDescent="0.3">
      <c r="A79" s="125"/>
      <c r="B79" s="127"/>
      <c r="C79" s="129"/>
      <c r="D79" s="14" t="s">
        <v>19</v>
      </c>
      <c r="E79" s="59"/>
      <c r="F79" s="59"/>
      <c r="G79" s="59"/>
      <c r="H79" s="59"/>
      <c r="I79" s="60"/>
      <c r="J79" s="59"/>
      <c r="K79" s="59"/>
      <c r="L79" s="59"/>
      <c r="M79" s="59"/>
      <c r="N79" s="60"/>
      <c r="O79" s="18"/>
      <c r="P79" s="18"/>
      <c r="Q79" s="58"/>
      <c r="R79" s="59"/>
      <c r="S79" s="60"/>
      <c r="T79" s="57"/>
      <c r="U79" s="58"/>
      <c r="V79" s="58"/>
      <c r="W79" s="59"/>
      <c r="X79" s="60"/>
      <c r="Y79" s="61"/>
      <c r="Z79" s="58"/>
      <c r="AA79" s="58"/>
      <c r="AB79" s="59"/>
      <c r="AC79" s="60"/>
      <c r="AD79" s="57"/>
      <c r="AE79" s="58"/>
      <c r="AF79" s="62"/>
      <c r="AG79" s="63"/>
      <c r="AH79" s="60"/>
      <c r="AI79" s="57"/>
      <c r="AJ79" s="58"/>
      <c r="AK79" s="58"/>
      <c r="AL79" s="64"/>
      <c r="AM79" s="60"/>
      <c r="AN79" s="57"/>
      <c r="AO79" s="58"/>
      <c r="AP79" s="58"/>
      <c r="AQ79" s="64"/>
      <c r="AR79" s="60"/>
      <c r="AS79" s="57"/>
      <c r="AT79" s="58"/>
      <c r="AU79" s="58"/>
      <c r="AV79" s="64"/>
      <c r="AW79" s="60"/>
      <c r="AX79" s="57"/>
      <c r="AY79" s="58"/>
      <c r="AZ79" s="58"/>
      <c r="BA79" s="64"/>
      <c r="BB79" s="60"/>
      <c r="BC79" s="57"/>
      <c r="BD79" s="58"/>
      <c r="BE79" s="58"/>
      <c r="BF79" s="64"/>
      <c r="BG79" s="60"/>
      <c r="BH79" s="57"/>
      <c r="BI79" s="64"/>
      <c r="BJ79" s="58"/>
      <c r="BK79" s="64"/>
      <c r="BL79" s="64"/>
      <c r="BM79" s="87">
        <f>SUM(E79:BL79)/SUM(E78:BL78)</f>
        <v>0</v>
      </c>
      <c r="BN79" s="185"/>
      <c r="BO79" s="187"/>
      <c r="BP79" s="143"/>
      <c r="BQ79" s="48">
        <v>0</v>
      </c>
      <c r="BR79" s="48" t="str">
        <f t="shared" si="70"/>
        <v/>
      </c>
      <c r="BS79" s="48" t="str">
        <f t="shared" si="71"/>
        <v/>
      </c>
      <c r="BT79" s="48" t="str">
        <f t="shared" si="72"/>
        <v/>
      </c>
      <c r="BU79" s="48" t="str">
        <f t="shared" si="73"/>
        <v/>
      </c>
      <c r="BV79" s="48" t="str">
        <f t="shared" si="74"/>
        <v/>
      </c>
      <c r="BW79" s="48" t="str">
        <f t="shared" si="75"/>
        <v/>
      </c>
      <c r="BX79" s="48" t="str">
        <f t="shared" si="76"/>
        <v/>
      </c>
      <c r="BY79" s="48" t="str">
        <f t="shared" si="77"/>
        <v/>
      </c>
      <c r="BZ79" s="48" t="str">
        <f t="shared" si="78"/>
        <v/>
      </c>
      <c r="CA79" s="48" t="str">
        <f t="shared" si="83"/>
        <v/>
      </c>
      <c r="CB79" s="48" t="str">
        <f t="shared" si="84"/>
        <v/>
      </c>
      <c r="CC79" s="48" t="str">
        <f t="shared" si="85"/>
        <v/>
      </c>
      <c r="CD79" s="48">
        <f t="shared" si="86"/>
        <v>0</v>
      </c>
      <c r="CE79" s="48">
        <f t="shared" si="87"/>
        <v>0</v>
      </c>
      <c r="CF79" s="48">
        <f t="shared" si="88"/>
        <v>0</v>
      </c>
      <c r="CG79" s="48">
        <f t="shared" si="89"/>
        <v>0</v>
      </c>
      <c r="CH79" s="48">
        <f t="shared" si="90"/>
        <v>0</v>
      </c>
      <c r="CI79" s="48">
        <f t="shared" si="91"/>
        <v>0</v>
      </c>
      <c r="CJ79" s="48">
        <f t="shared" si="92"/>
        <v>0</v>
      </c>
      <c r="CK79" s="48">
        <f t="shared" si="93"/>
        <v>0</v>
      </c>
      <c r="CL79" s="48">
        <f t="shared" si="94"/>
        <v>0</v>
      </c>
      <c r="CM79" s="48">
        <f t="shared" si="95"/>
        <v>0</v>
      </c>
      <c r="CN79" s="48">
        <f t="shared" si="96"/>
        <v>0</v>
      </c>
      <c r="CO79" s="48">
        <f t="shared" si="97"/>
        <v>0</v>
      </c>
    </row>
    <row r="80" spans="1:93" ht="12" customHeight="1" x14ac:dyDescent="0.25">
      <c r="A80" s="125"/>
      <c r="B80" s="126">
        <v>24</v>
      </c>
      <c r="C80" s="128" t="s">
        <v>116</v>
      </c>
      <c r="D80" s="13" t="s">
        <v>17</v>
      </c>
      <c r="E80" s="51"/>
      <c r="F80" s="51"/>
      <c r="G80" s="51"/>
      <c r="H80" s="51"/>
      <c r="I80" s="54"/>
      <c r="J80" s="51"/>
      <c r="K80" s="51"/>
      <c r="L80" s="51"/>
      <c r="M80" s="51"/>
      <c r="N80" s="54"/>
      <c r="O80" s="53"/>
      <c r="P80" s="52"/>
      <c r="Q80" s="52"/>
      <c r="R80" s="51"/>
      <c r="S80" s="54"/>
      <c r="T80" s="55"/>
      <c r="U80" s="52"/>
      <c r="V80" s="52"/>
      <c r="W80" s="51"/>
      <c r="X80" s="54"/>
      <c r="Y80" s="53"/>
      <c r="Z80" s="52"/>
      <c r="AA80" s="52"/>
      <c r="AB80" s="51"/>
      <c r="AC80" s="54"/>
      <c r="AD80" s="53"/>
      <c r="AE80" s="52"/>
      <c r="AF80" s="52"/>
      <c r="AG80" s="51"/>
      <c r="AH80" s="54"/>
      <c r="AI80" s="53"/>
      <c r="AJ80" s="52"/>
      <c r="AK80" s="52"/>
      <c r="AL80" s="56"/>
      <c r="AM80" s="54"/>
      <c r="AN80" s="53"/>
      <c r="AO80" s="52"/>
      <c r="AP80" s="52"/>
      <c r="AQ80" s="56"/>
      <c r="AR80" s="54"/>
      <c r="AS80" s="53"/>
      <c r="AT80" s="52"/>
      <c r="AU80" s="52"/>
      <c r="AV80" s="56">
        <v>1</v>
      </c>
      <c r="AW80" s="54"/>
      <c r="AX80" s="53"/>
      <c r="AY80" s="52"/>
      <c r="AZ80" s="52"/>
      <c r="BA80" s="56"/>
      <c r="BB80" s="54"/>
      <c r="BC80" s="53"/>
      <c r="BD80" s="56"/>
      <c r="BE80" s="52"/>
      <c r="BF80" s="56"/>
      <c r="BG80" s="54"/>
      <c r="BH80" s="53"/>
      <c r="BI80" s="56"/>
      <c r="BJ80" s="52"/>
      <c r="BK80" s="56"/>
      <c r="BL80" s="54"/>
      <c r="BM80" s="86">
        <f>SUM(E80:BL80)/SUM(E80:BL80)</f>
        <v>1</v>
      </c>
      <c r="BN80" s="182">
        <f t="shared" ref="BN80" si="105">SUM(E80:BL80)</f>
        <v>1</v>
      </c>
      <c r="BO80" s="180">
        <f>BN80/$BN$86</f>
        <v>1.1363636363636364E-2</v>
      </c>
      <c r="BP80" s="142"/>
      <c r="BQ80" s="48">
        <v>1</v>
      </c>
      <c r="BR80" s="48">
        <f t="shared" ref="BR80:BR81" si="106">IF(BQ80=1,COUNTA(E80:I80),"")</f>
        <v>0</v>
      </c>
      <c r="BS80" s="48">
        <f t="shared" ref="BS80:BS81" si="107">IF(BQ80=1,COUNTA(J80:N80),"")</f>
        <v>0</v>
      </c>
      <c r="BT80" s="48">
        <f t="shared" ref="BT80:BT81" si="108">IF(BQ80=1,COUNTA(O80:S80),"")</f>
        <v>0</v>
      </c>
      <c r="BU80" s="48">
        <f t="shared" ref="BU80:BU81" si="109">IF(BQ80=1,COUNTA(T80:X80),"")</f>
        <v>0</v>
      </c>
      <c r="BV80" s="48">
        <f t="shared" ref="BV80:BV81" si="110">IF(BQ80=1,COUNTA(Y80:AC80),"")</f>
        <v>0</v>
      </c>
      <c r="BW80" s="48">
        <f t="shared" ref="BW80:BW81" si="111">IF(BQ80=1,COUNTA(AD80:AH80),"")</f>
        <v>0</v>
      </c>
      <c r="BX80" s="48">
        <f t="shared" ref="BX80:BX81" si="112">IF(BQ80=1,COUNTA(AI80:AM80),"")</f>
        <v>0</v>
      </c>
      <c r="BY80" s="48">
        <f t="shared" ref="BY80:BY81" si="113">IF(BQ80=1,COUNTA(AN80:AR80),"")</f>
        <v>0</v>
      </c>
      <c r="BZ80" s="48">
        <f t="shared" ref="BZ80:BZ81" si="114">IF(BQ80=1,COUNTA(AS80:AW80),"")</f>
        <v>1</v>
      </c>
      <c r="CA80" s="48">
        <f t="shared" ref="CA80:CA81" si="115">IF(BQ80=1,COUNTA(AX80:BB80),"")</f>
        <v>0</v>
      </c>
      <c r="CB80" s="48">
        <f t="shared" ref="CB80:CB81" si="116">IF(BQ80=1,COUNTA(BC80:BG80),"")</f>
        <v>0</v>
      </c>
      <c r="CC80" s="48">
        <f t="shared" ref="CC80:CC81" si="117">IF(BQ80=1,COUNTA(BH80:BL80),"")</f>
        <v>0</v>
      </c>
      <c r="CD80" s="48" t="str">
        <f t="shared" ref="CD80:CD81" si="118">IF(BQ80=0,COUNTA(E80:I80),"")</f>
        <v/>
      </c>
      <c r="CE80" s="48" t="str">
        <f t="shared" ref="CE80:CE81" si="119">IF(BQ80=0,COUNTA(J80:N80),"")</f>
        <v/>
      </c>
      <c r="CF80" s="48" t="str">
        <f t="shared" ref="CF80:CF81" si="120">IF(BQ80=0,COUNTA(O80:S80),"")</f>
        <v/>
      </c>
      <c r="CG80" s="48" t="str">
        <f t="shared" ref="CG80:CG81" si="121">IF(BQ80=0,COUNTA(T80:X80),"")</f>
        <v/>
      </c>
      <c r="CH80" s="48" t="str">
        <f t="shared" ref="CH80:CH81" si="122">IF(BQ80=0,COUNTA(Y80:AC80),"")</f>
        <v/>
      </c>
      <c r="CI80" s="48" t="str">
        <f t="shared" ref="CI80:CI81" si="123">IF(BQ80=0,COUNTA(AD80:AH80),"")</f>
        <v/>
      </c>
      <c r="CJ80" s="48" t="str">
        <f t="shared" ref="CJ80:CJ81" si="124">IF(BQ80=0,COUNTA(AI80:AM80),"")</f>
        <v/>
      </c>
      <c r="CK80" s="48" t="str">
        <f t="shared" ref="CK80:CK81" si="125">IF(BQ80=0,COUNTA(AN80:AR80),"")</f>
        <v/>
      </c>
      <c r="CL80" s="48" t="str">
        <f t="shared" ref="CL80:CL81" si="126">IF(BQ80=0,COUNTA(AS80:AW80),"")</f>
        <v/>
      </c>
      <c r="CM80" s="48" t="str">
        <f t="shared" ref="CM80:CM81" si="127">IF(BQ80=0,COUNTA(AX80:BB80),"")</f>
        <v/>
      </c>
      <c r="CN80" s="48" t="str">
        <f t="shared" ref="CN80:CN81" si="128">IF(BQ80=0,COUNTA(BC80:BG80),"")</f>
        <v/>
      </c>
      <c r="CO80" s="48" t="str">
        <f t="shared" ref="CO80:CO81" si="129">IF(BQ80=0,COUNTA(BH80:BL80),"")</f>
        <v/>
      </c>
    </row>
    <row r="81" spans="1:93" ht="12" customHeight="1" thickBot="1" x14ac:dyDescent="0.3">
      <c r="A81" s="125"/>
      <c r="B81" s="127"/>
      <c r="C81" s="129"/>
      <c r="D81" s="14" t="s">
        <v>19</v>
      </c>
      <c r="E81" s="59"/>
      <c r="F81" s="59"/>
      <c r="G81" s="59"/>
      <c r="H81" s="59"/>
      <c r="I81" s="60"/>
      <c r="J81" s="59"/>
      <c r="K81" s="59"/>
      <c r="L81" s="59"/>
      <c r="M81" s="59"/>
      <c r="N81" s="60"/>
      <c r="O81" s="18"/>
      <c r="P81" s="58"/>
      <c r="Q81" s="58"/>
      <c r="R81" s="59"/>
      <c r="S81" s="60"/>
      <c r="T81" s="57"/>
      <c r="U81" s="58"/>
      <c r="V81" s="58"/>
      <c r="W81" s="59"/>
      <c r="X81" s="60"/>
      <c r="Y81" s="61"/>
      <c r="Z81" s="58"/>
      <c r="AA81" s="58"/>
      <c r="AB81" s="59"/>
      <c r="AC81" s="60"/>
      <c r="AD81" s="57"/>
      <c r="AE81" s="58"/>
      <c r="AF81" s="62"/>
      <c r="AG81" s="63"/>
      <c r="AH81" s="60"/>
      <c r="AI81" s="57"/>
      <c r="AJ81" s="58"/>
      <c r="AK81" s="58"/>
      <c r="AL81" s="64"/>
      <c r="AM81" s="60"/>
      <c r="AN81" s="57"/>
      <c r="AO81" s="58"/>
      <c r="AP81" s="58"/>
      <c r="AQ81" s="64"/>
      <c r="AR81" s="60"/>
      <c r="AS81" s="57"/>
      <c r="AT81" s="58"/>
      <c r="AU81" s="58"/>
      <c r="AV81" s="64"/>
      <c r="AW81" s="60"/>
      <c r="AX81" s="57"/>
      <c r="AY81" s="58"/>
      <c r="AZ81" s="58"/>
      <c r="BA81" s="64"/>
      <c r="BB81" s="60"/>
      <c r="BC81" s="57"/>
      <c r="BD81" s="58"/>
      <c r="BE81" s="58"/>
      <c r="BF81" s="64"/>
      <c r="BG81" s="60"/>
      <c r="BH81" s="57"/>
      <c r="BI81" s="58"/>
      <c r="BJ81" s="58"/>
      <c r="BK81" s="64"/>
      <c r="BL81" s="60"/>
      <c r="BM81" s="87">
        <f>SUM(E81:BL81)/SUM(E80:BL80)</f>
        <v>0</v>
      </c>
      <c r="BN81" s="183"/>
      <c r="BO81" s="181"/>
      <c r="BP81" s="143"/>
      <c r="BQ81" s="48">
        <v>0</v>
      </c>
      <c r="BR81" s="48" t="str">
        <f t="shared" si="106"/>
        <v/>
      </c>
      <c r="BS81" s="48" t="str">
        <f t="shared" si="107"/>
        <v/>
      </c>
      <c r="BT81" s="48" t="str">
        <f t="shared" si="108"/>
        <v/>
      </c>
      <c r="BU81" s="48" t="str">
        <f t="shared" si="109"/>
        <v/>
      </c>
      <c r="BV81" s="48" t="str">
        <f t="shared" si="110"/>
        <v/>
      </c>
      <c r="BW81" s="48" t="str">
        <f t="shared" si="111"/>
        <v/>
      </c>
      <c r="BX81" s="48" t="str">
        <f t="shared" si="112"/>
        <v/>
      </c>
      <c r="BY81" s="48" t="str">
        <f t="shared" si="113"/>
        <v/>
      </c>
      <c r="BZ81" s="48" t="str">
        <f t="shared" si="114"/>
        <v/>
      </c>
      <c r="CA81" s="48" t="str">
        <f t="shared" si="115"/>
        <v/>
      </c>
      <c r="CB81" s="48" t="str">
        <f t="shared" si="116"/>
        <v/>
      </c>
      <c r="CC81" s="48" t="str">
        <f t="shared" si="117"/>
        <v/>
      </c>
      <c r="CD81" s="48">
        <f t="shared" si="118"/>
        <v>0</v>
      </c>
      <c r="CE81" s="48">
        <f t="shared" si="119"/>
        <v>0</v>
      </c>
      <c r="CF81" s="48">
        <f t="shared" si="120"/>
        <v>0</v>
      </c>
      <c r="CG81" s="48">
        <f t="shared" si="121"/>
        <v>0</v>
      </c>
      <c r="CH81" s="48">
        <f t="shared" si="122"/>
        <v>0</v>
      </c>
      <c r="CI81" s="48">
        <f t="shared" si="123"/>
        <v>0</v>
      </c>
      <c r="CJ81" s="48">
        <f t="shared" si="124"/>
        <v>0</v>
      </c>
      <c r="CK81" s="48">
        <f t="shared" si="125"/>
        <v>0</v>
      </c>
      <c r="CL81" s="48">
        <f t="shared" si="126"/>
        <v>0</v>
      </c>
      <c r="CM81" s="48">
        <f t="shared" si="127"/>
        <v>0</v>
      </c>
      <c r="CN81" s="48">
        <f t="shared" si="128"/>
        <v>0</v>
      </c>
      <c r="CO81" s="48">
        <f t="shared" si="129"/>
        <v>0</v>
      </c>
    </row>
    <row r="82" spans="1:93" ht="12" customHeight="1" x14ac:dyDescent="0.25">
      <c r="A82" s="125"/>
      <c r="B82" s="126">
        <v>25</v>
      </c>
      <c r="C82" s="128" t="s">
        <v>121</v>
      </c>
      <c r="D82" s="13" t="s">
        <v>17</v>
      </c>
      <c r="E82" s="51"/>
      <c r="F82" s="51"/>
      <c r="G82" s="51"/>
      <c r="H82" s="51"/>
      <c r="I82" s="54"/>
      <c r="J82" s="51"/>
      <c r="K82" s="51"/>
      <c r="L82" s="51"/>
      <c r="M82" s="51"/>
      <c r="N82" s="54"/>
      <c r="O82" s="53"/>
      <c r="P82" s="52"/>
      <c r="Q82" s="52"/>
      <c r="R82" s="51"/>
      <c r="S82" s="54"/>
      <c r="T82" s="55"/>
      <c r="U82" s="52"/>
      <c r="V82" s="52"/>
      <c r="W82" s="51"/>
      <c r="X82" s="54"/>
      <c r="Y82" s="53"/>
      <c r="Z82" s="52"/>
      <c r="AA82" s="52"/>
      <c r="AB82" s="51"/>
      <c r="AC82" s="54"/>
      <c r="AD82" s="53"/>
      <c r="AE82" s="52"/>
      <c r="AF82" s="52"/>
      <c r="AG82" s="51"/>
      <c r="AH82" s="54"/>
      <c r="AI82" s="53"/>
      <c r="AJ82" s="52"/>
      <c r="AK82" s="52"/>
      <c r="AL82" s="56"/>
      <c r="AM82" s="54"/>
      <c r="AN82" s="53"/>
      <c r="AO82" s="52"/>
      <c r="AP82" s="52"/>
      <c r="AQ82" s="56"/>
      <c r="AR82" s="54"/>
      <c r="AS82" s="53"/>
      <c r="AT82" s="52"/>
      <c r="AU82" s="52"/>
      <c r="AV82" s="56"/>
      <c r="AW82" s="54"/>
      <c r="AX82" s="53"/>
      <c r="AY82" s="52"/>
      <c r="AZ82" s="52"/>
      <c r="BA82" s="56"/>
      <c r="BB82" s="54"/>
      <c r="BC82" s="53"/>
      <c r="BD82" s="56"/>
      <c r="BE82" s="52"/>
      <c r="BF82" s="56"/>
      <c r="BG82" s="54">
        <v>1</v>
      </c>
      <c r="BH82" s="53"/>
      <c r="BI82" s="56"/>
      <c r="BJ82" s="52"/>
      <c r="BK82" s="56"/>
      <c r="BL82" s="54"/>
      <c r="BM82" s="86">
        <f>SUM(E82:BL82)/SUM(E82:BL82)</f>
        <v>1</v>
      </c>
      <c r="BN82" s="182">
        <f t="shared" ref="BN82" si="130">SUM(E82:BL82)</f>
        <v>1</v>
      </c>
      <c r="BO82" s="180">
        <f>BN82/$BN$86</f>
        <v>1.1363636363636364E-2</v>
      </c>
      <c r="BP82" s="142"/>
      <c r="BQ82" s="48">
        <v>1</v>
      </c>
      <c r="BR82" s="48">
        <f t="shared" si="70"/>
        <v>0</v>
      </c>
      <c r="BS82" s="48">
        <f t="shared" si="71"/>
        <v>0</v>
      </c>
      <c r="BT82" s="48">
        <f t="shared" si="72"/>
        <v>0</v>
      </c>
      <c r="BU82" s="48">
        <f t="shared" si="73"/>
        <v>0</v>
      </c>
      <c r="BV82" s="48">
        <f t="shared" si="74"/>
        <v>0</v>
      </c>
      <c r="BW82" s="48">
        <f t="shared" si="75"/>
        <v>0</v>
      </c>
      <c r="BX82" s="48">
        <f t="shared" si="76"/>
        <v>0</v>
      </c>
      <c r="BY82" s="48">
        <f t="shared" si="77"/>
        <v>0</v>
      </c>
      <c r="BZ82" s="48">
        <f t="shared" si="78"/>
        <v>0</v>
      </c>
      <c r="CA82" s="48">
        <f t="shared" si="83"/>
        <v>0</v>
      </c>
      <c r="CB82" s="48">
        <f t="shared" si="84"/>
        <v>1</v>
      </c>
      <c r="CC82" s="48">
        <f t="shared" si="85"/>
        <v>0</v>
      </c>
      <c r="CD82" s="48" t="str">
        <f t="shared" si="86"/>
        <v/>
      </c>
      <c r="CE82" s="48" t="str">
        <f t="shared" si="87"/>
        <v/>
      </c>
      <c r="CF82" s="48" t="str">
        <f t="shared" si="88"/>
        <v/>
      </c>
      <c r="CG82" s="48" t="str">
        <f t="shared" si="89"/>
        <v/>
      </c>
      <c r="CH82" s="48" t="str">
        <f t="shared" si="90"/>
        <v/>
      </c>
      <c r="CI82" s="48" t="str">
        <f t="shared" si="91"/>
        <v/>
      </c>
      <c r="CJ82" s="48" t="str">
        <f t="shared" si="92"/>
        <v/>
      </c>
      <c r="CK82" s="48" t="str">
        <f t="shared" si="93"/>
        <v/>
      </c>
      <c r="CL82" s="48" t="str">
        <f t="shared" si="94"/>
        <v/>
      </c>
      <c r="CM82" s="48" t="str">
        <f t="shared" si="95"/>
        <v/>
      </c>
      <c r="CN82" s="48" t="str">
        <f t="shared" si="96"/>
        <v/>
      </c>
      <c r="CO82" s="48" t="str">
        <f t="shared" si="97"/>
        <v/>
      </c>
    </row>
    <row r="83" spans="1:93" ht="12" customHeight="1" thickBot="1" x14ac:dyDescent="0.3">
      <c r="A83" s="125"/>
      <c r="B83" s="127"/>
      <c r="C83" s="129"/>
      <c r="D83" s="14" t="s">
        <v>19</v>
      </c>
      <c r="E83" s="59"/>
      <c r="F83" s="59"/>
      <c r="G83" s="59"/>
      <c r="H83" s="59"/>
      <c r="I83" s="60"/>
      <c r="J83" s="59"/>
      <c r="K83" s="59"/>
      <c r="L83" s="59"/>
      <c r="M83" s="59"/>
      <c r="N83" s="60"/>
      <c r="O83" s="18"/>
      <c r="P83" s="58"/>
      <c r="Q83" s="58"/>
      <c r="R83" s="59"/>
      <c r="S83" s="60"/>
      <c r="T83" s="57"/>
      <c r="U83" s="58"/>
      <c r="V83" s="58"/>
      <c r="W83" s="59"/>
      <c r="X83" s="60"/>
      <c r="Y83" s="61"/>
      <c r="Z83" s="58"/>
      <c r="AA83" s="58"/>
      <c r="AB83" s="59"/>
      <c r="AC83" s="60"/>
      <c r="AD83" s="57"/>
      <c r="AE83" s="58"/>
      <c r="AF83" s="62"/>
      <c r="AG83" s="63"/>
      <c r="AH83" s="60"/>
      <c r="AI83" s="57"/>
      <c r="AJ83" s="58"/>
      <c r="AK83" s="58"/>
      <c r="AL83" s="64"/>
      <c r="AM83" s="60"/>
      <c r="AN83" s="57"/>
      <c r="AO83" s="58"/>
      <c r="AP83" s="58"/>
      <c r="AQ83" s="64"/>
      <c r="AR83" s="60"/>
      <c r="AS83" s="57"/>
      <c r="AT83" s="58"/>
      <c r="AU83" s="58"/>
      <c r="AV83" s="64"/>
      <c r="AW83" s="60"/>
      <c r="AX83" s="57"/>
      <c r="AY83" s="58"/>
      <c r="AZ83" s="58"/>
      <c r="BA83" s="64"/>
      <c r="BB83" s="60"/>
      <c r="BC83" s="57"/>
      <c r="BD83" s="58"/>
      <c r="BE83" s="58"/>
      <c r="BF83" s="64"/>
      <c r="BG83" s="60"/>
      <c r="BH83" s="57"/>
      <c r="BI83" s="58"/>
      <c r="BJ83" s="58"/>
      <c r="BK83" s="64"/>
      <c r="BL83" s="60"/>
      <c r="BM83" s="87">
        <f>SUM(E83:BL83)/SUM(E82:BL82)</f>
        <v>0</v>
      </c>
      <c r="BN83" s="183"/>
      <c r="BO83" s="181"/>
      <c r="BP83" s="143"/>
      <c r="BQ83" s="48">
        <v>0</v>
      </c>
      <c r="BR83" s="48" t="str">
        <f t="shared" si="70"/>
        <v/>
      </c>
      <c r="BS83" s="48" t="str">
        <f t="shared" si="71"/>
        <v/>
      </c>
      <c r="BT83" s="48" t="str">
        <f t="shared" si="72"/>
        <v/>
      </c>
      <c r="BU83" s="48" t="str">
        <f t="shared" si="73"/>
        <v/>
      </c>
      <c r="BV83" s="48" t="str">
        <f t="shared" si="74"/>
        <v/>
      </c>
      <c r="BW83" s="48" t="str">
        <f t="shared" si="75"/>
        <v/>
      </c>
      <c r="BX83" s="48" t="str">
        <f t="shared" si="76"/>
        <v/>
      </c>
      <c r="BY83" s="48" t="str">
        <f t="shared" si="77"/>
        <v/>
      </c>
      <c r="BZ83" s="48" t="str">
        <f t="shared" si="78"/>
        <v/>
      </c>
      <c r="CA83" s="48" t="str">
        <f t="shared" si="83"/>
        <v/>
      </c>
      <c r="CB83" s="48" t="str">
        <f t="shared" si="84"/>
        <v/>
      </c>
      <c r="CC83" s="48" t="str">
        <f t="shared" si="85"/>
        <v/>
      </c>
      <c r="CD83" s="48">
        <f t="shared" si="86"/>
        <v>0</v>
      </c>
      <c r="CE83" s="48">
        <f t="shared" si="87"/>
        <v>0</v>
      </c>
      <c r="CF83" s="48">
        <f t="shared" si="88"/>
        <v>0</v>
      </c>
      <c r="CG83" s="48">
        <f t="shared" si="89"/>
        <v>0</v>
      </c>
      <c r="CH83" s="48">
        <f t="shared" si="90"/>
        <v>0</v>
      </c>
      <c r="CI83" s="48">
        <f t="shared" si="91"/>
        <v>0</v>
      </c>
      <c r="CJ83" s="48">
        <f t="shared" si="92"/>
        <v>0</v>
      </c>
      <c r="CK83" s="48">
        <f t="shared" si="93"/>
        <v>0</v>
      </c>
      <c r="CL83" s="48">
        <f t="shared" si="94"/>
        <v>0</v>
      </c>
      <c r="CM83" s="48">
        <f t="shared" si="95"/>
        <v>0</v>
      </c>
      <c r="CN83" s="48">
        <f t="shared" si="96"/>
        <v>0</v>
      </c>
      <c r="CO83" s="48">
        <f t="shared" si="97"/>
        <v>0</v>
      </c>
    </row>
    <row r="84" spans="1:93" ht="17.25" customHeight="1" thickBot="1" x14ac:dyDescent="0.3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5"/>
      <c r="BN84" s="84"/>
      <c r="BO84" s="98">
        <f>SUM(BO10:BO31)+SUM(BO34:BO83)</f>
        <v>0.99999999999999978</v>
      </c>
      <c r="BP84" s="94"/>
    </row>
    <row r="85" spans="1:93" ht="17.25" customHeight="1" thickBot="1" x14ac:dyDescent="0.3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5"/>
      <c r="BN85" s="84"/>
      <c r="BO85" s="95"/>
      <c r="BP85" s="94"/>
    </row>
    <row r="86" spans="1:93" ht="17.25" customHeight="1" x14ac:dyDescent="0.25">
      <c r="A86" s="94"/>
      <c r="B86" s="94"/>
      <c r="C86" s="219" t="s">
        <v>22</v>
      </c>
      <c r="D86" s="220"/>
      <c r="E86" s="215">
        <f>SUM(BR10:BR31)+SUM(BR34:BR83)</f>
        <v>3</v>
      </c>
      <c r="F86" s="203"/>
      <c r="G86" s="203"/>
      <c r="H86" s="203"/>
      <c r="I86" s="203"/>
      <c r="J86" s="203">
        <f>SUM(BS10:BS31)+SUM(BS34:BS83)</f>
        <v>8</v>
      </c>
      <c r="K86" s="203"/>
      <c r="L86" s="203"/>
      <c r="M86" s="203"/>
      <c r="N86" s="203"/>
      <c r="O86" s="203">
        <f>SUM(BT10:BT31)+SUM(BT34:BT83)</f>
        <v>3</v>
      </c>
      <c r="P86" s="203"/>
      <c r="Q86" s="203"/>
      <c r="R86" s="203"/>
      <c r="S86" s="203"/>
      <c r="T86" s="203">
        <f>SUM(BU10:BU31)+SUM(BU34:BU83)</f>
        <v>6</v>
      </c>
      <c r="U86" s="203"/>
      <c r="V86" s="203"/>
      <c r="W86" s="203"/>
      <c r="X86" s="203"/>
      <c r="Y86" s="203">
        <f>SUM(BV10:BV31)+SUM(BV34:BV83)</f>
        <v>9</v>
      </c>
      <c r="Z86" s="203"/>
      <c r="AA86" s="203"/>
      <c r="AB86" s="203"/>
      <c r="AC86" s="203"/>
      <c r="AD86" s="203">
        <f>SUM(BW10:BW31)+SUM(BW34:BW83)</f>
        <v>13</v>
      </c>
      <c r="AE86" s="203"/>
      <c r="AF86" s="203"/>
      <c r="AG86" s="203"/>
      <c r="AH86" s="203"/>
      <c r="AI86" s="203">
        <f>SUM(BX10:BX31)+SUM(BX34:BX83)</f>
        <v>7</v>
      </c>
      <c r="AJ86" s="203"/>
      <c r="AK86" s="203"/>
      <c r="AL86" s="203"/>
      <c r="AM86" s="203"/>
      <c r="AN86" s="203">
        <f>SUM(BY10:BY31)+SUM(BY34:BY83)</f>
        <v>9</v>
      </c>
      <c r="AO86" s="203"/>
      <c r="AP86" s="203"/>
      <c r="AQ86" s="203"/>
      <c r="AR86" s="203"/>
      <c r="AS86" s="203">
        <f>SUM(BZ10:BZ31)+SUM(BZ34:BZ83)</f>
        <v>6</v>
      </c>
      <c r="AT86" s="203"/>
      <c r="AU86" s="203"/>
      <c r="AV86" s="203"/>
      <c r="AW86" s="203"/>
      <c r="AX86" s="203">
        <f>SUM(CA10:CA31)+SUM(CA34:CA83)</f>
        <v>9</v>
      </c>
      <c r="AY86" s="203"/>
      <c r="AZ86" s="203"/>
      <c r="BA86" s="203"/>
      <c r="BB86" s="203"/>
      <c r="BC86" s="203">
        <f>SUM(CB10:CB31)+SUM(CB34:CB83)</f>
        <v>9</v>
      </c>
      <c r="BD86" s="203"/>
      <c r="BE86" s="203"/>
      <c r="BF86" s="203"/>
      <c r="BG86" s="203"/>
      <c r="BH86" s="203">
        <f>SUM(CC10:CC31)+SUM(CC34:CC83)</f>
        <v>6</v>
      </c>
      <c r="BI86" s="203"/>
      <c r="BJ86" s="203"/>
      <c r="BK86" s="203"/>
      <c r="BL86" s="218"/>
      <c r="BM86" s="83"/>
      <c r="BN86" s="83">
        <f>SUM(BN10:BN31)+SUM(BN34:BN83)</f>
        <v>88</v>
      </c>
      <c r="BO86" s="83"/>
      <c r="BP86" s="94"/>
    </row>
    <row r="87" spans="1:93" ht="17.25" customHeight="1" thickBot="1" x14ac:dyDescent="0.3">
      <c r="A87" s="94"/>
      <c r="B87" s="94"/>
      <c r="C87" s="212" t="s">
        <v>23</v>
      </c>
      <c r="D87" s="217"/>
      <c r="E87" s="214">
        <f>SUM(CD10:CD31)+SUM(CD34:CD83)</f>
        <v>0</v>
      </c>
      <c r="F87" s="197"/>
      <c r="G87" s="197"/>
      <c r="H87" s="197"/>
      <c r="I87" s="197"/>
      <c r="J87" s="197">
        <f>SUM(CE10:CE31)+SUM(CE34:CE83)</f>
        <v>0</v>
      </c>
      <c r="K87" s="197"/>
      <c r="L87" s="197"/>
      <c r="M87" s="197"/>
      <c r="N87" s="197"/>
      <c r="O87" s="197">
        <f>SUM(CF10:CF31)+SUM(CF34:CF83)</f>
        <v>0</v>
      </c>
      <c r="P87" s="197"/>
      <c r="Q87" s="197"/>
      <c r="R87" s="197"/>
      <c r="S87" s="197"/>
      <c r="T87" s="197">
        <f>SUM(CG10:CG31)+SUM(CG34:CG83)</f>
        <v>0</v>
      </c>
      <c r="U87" s="197"/>
      <c r="V87" s="197"/>
      <c r="W87" s="197"/>
      <c r="X87" s="197"/>
      <c r="Y87" s="197">
        <f>SUM(CH10:CH31)+SUM(CH34:CH83)</f>
        <v>0</v>
      </c>
      <c r="Z87" s="197"/>
      <c r="AA87" s="197"/>
      <c r="AB87" s="197"/>
      <c r="AC87" s="197"/>
      <c r="AD87" s="197">
        <f>SUM(CI10:CI31)+SUM(CI34:CI83)</f>
        <v>0</v>
      </c>
      <c r="AE87" s="197"/>
      <c r="AF87" s="197"/>
      <c r="AG87" s="197"/>
      <c r="AH87" s="197"/>
      <c r="AI87" s="197">
        <f>SUM(CJ10:CJ31)+SUM(CJ34:CJ83)</f>
        <v>0</v>
      </c>
      <c r="AJ87" s="197"/>
      <c r="AK87" s="197"/>
      <c r="AL87" s="197"/>
      <c r="AM87" s="197"/>
      <c r="AN87" s="197">
        <f>SUM(CK10:CK31)+SUM(CK34:CK83)</f>
        <v>0</v>
      </c>
      <c r="AO87" s="197"/>
      <c r="AP87" s="197"/>
      <c r="AQ87" s="197"/>
      <c r="AR87" s="197"/>
      <c r="AS87" s="197">
        <f>SUM(CL10:CL31)+SUM(CL34:CL83)</f>
        <v>0</v>
      </c>
      <c r="AT87" s="197"/>
      <c r="AU87" s="197"/>
      <c r="AV87" s="197"/>
      <c r="AW87" s="197"/>
      <c r="AX87" s="197">
        <f>SUM(CM10:CM31)+SUM(CM34:CM83)</f>
        <v>0</v>
      </c>
      <c r="AY87" s="197"/>
      <c r="AZ87" s="197"/>
      <c r="BA87" s="197"/>
      <c r="BB87" s="197"/>
      <c r="BC87" s="197">
        <f>SUM(CN10:CN31)+SUM(CN34:CN83)</f>
        <v>0</v>
      </c>
      <c r="BD87" s="197"/>
      <c r="BE87" s="197"/>
      <c r="BF87" s="197"/>
      <c r="BG87" s="197"/>
      <c r="BH87" s="197">
        <f>SUM(CO10:CO31)+SUM(CO34:CO83)</f>
        <v>0</v>
      </c>
      <c r="BI87" s="197"/>
      <c r="BJ87" s="197"/>
      <c r="BK87" s="197"/>
      <c r="BL87" s="198"/>
      <c r="BM87" s="83"/>
      <c r="BN87" s="83"/>
      <c r="BO87" s="83"/>
      <c r="BP87" s="94"/>
    </row>
    <row r="88" spans="1:93" ht="17.25" customHeight="1" thickBot="1" x14ac:dyDescent="0.3">
      <c r="A88" s="94"/>
      <c r="B88" s="94"/>
      <c r="C88" s="210" t="s">
        <v>24</v>
      </c>
      <c r="D88" s="216"/>
      <c r="E88" s="211">
        <f>E87/E86</f>
        <v>0</v>
      </c>
      <c r="F88" s="193"/>
      <c r="G88" s="193"/>
      <c r="H88" s="193"/>
      <c r="I88" s="193"/>
      <c r="J88" s="192">
        <f>J87/J86</f>
        <v>0</v>
      </c>
      <c r="K88" s="193"/>
      <c r="L88" s="193"/>
      <c r="M88" s="193"/>
      <c r="N88" s="193"/>
      <c r="O88" s="192">
        <f>O87/O86</f>
        <v>0</v>
      </c>
      <c r="P88" s="193"/>
      <c r="Q88" s="193"/>
      <c r="R88" s="193"/>
      <c r="S88" s="193"/>
      <c r="T88" s="192">
        <f>T87/T86</f>
        <v>0</v>
      </c>
      <c r="U88" s="193"/>
      <c r="V88" s="193"/>
      <c r="W88" s="193"/>
      <c r="X88" s="193"/>
      <c r="Y88" s="192">
        <f>Y87/Y86</f>
        <v>0</v>
      </c>
      <c r="Z88" s="193"/>
      <c r="AA88" s="193"/>
      <c r="AB88" s="193"/>
      <c r="AC88" s="193"/>
      <c r="AD88" s="192">
        <f>AD87/AD86</f>
        <v>0</v>
      </c>
      <c r="AE88" s="193"/>
      <c r="AF88" s="193"/>
      <c r="AG88" s="193"/>
      <c r="AH88" s="193"/>
      <c r="AI88" s="192">
        <f>AI87/AI86</f>
        <v>0</v>
      </c>
      <c r="AJ88" s="193"/>
      <c r="AK88" s="193"/>
      <c r="AL88" s="193"/>
      <c r="AM88" s="193"/>
      <c r="AN88" s="192">
        <f>AN87/AN86</f>
        <v>0</v>
      </c>
      <c r="AO88" s="193"/>
      <c r="AP88" s="193"/>
      <c r="AQ88" s="193"/>
      <c r="AR88" s="193"/>
      <c r="AS88" s="192">
        <f>AS87/AS86</f>
        <v>0</v>
      </c>
      <c r="AT88" s="193"/>
      <c r="AU88" s="193"/>
      <c r="AV88" s="193"/>
      <c r="AW88" s="193"/>
      <c r="AX88" s="192">
        <f>AX87/AX86</f>
        <v>0</v>
      </c>
      <c r="AY88" s="193"/>
      <c r="AZ88" s="193"/>
      <c r="BA88" s="193"/>
      <c r="BB88" s="193"/>
      <c r="BC88" s="192">
        <f>BC87/BC86</f>
        <v>0</v>
      </c>
      <c r="BD88" s="193"/>
      <c r="BE88" s="193"/>
      <c r="BF88" s="193"/>
      <c r="BG88" s="193"/>
      <c r="BH88" s="192">
        <f>BH87/BH86</f>
        <v>0</v>
      </c>
      <c r="BI88" s="193"/>
      <c r="BJ88" s="193"/>
      <c r="BK88" s="193"/>
      <c r="BL88" s="194"/>
      <c r="BM88" s="83"/>
      <c r="BN88" s="83"/>
      <c r="BO88" s="83"/>
      <c r="BP88" s="94"/>
    </row>
    <row r="89" spans="1:93" ht="17.25" customHeight="1" x14ac:dyDescent="0.25">
      <c r="C89" s="91"/>
      <c r="D89" s="9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</row>
    <row r="90" spans="1:93" ht="17.25" customHeight="1" thickBot="1" x14ac:dyDescent="0.3">
      <c r="A90" s="94"/>
      <c r="B90" s="94"/>
      <c r="C90" s="96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5"/>
      <c r="BN90" s="95"/>
      <c r="BO90" s="95"/>
      <c r="BP90" s="94"/>
    </row>
    <row r="91" spans="1:93" ht="17.25" customHeight="1" x14ac:dyDescent="0.25">
      <c r="A91" s="94"/>
      <c r="B91" s="94"/>
      <c r="C91" s="92"/>
      <c r="D91" s="93"/>
      <c r="E91" s="215" t="s">
        <v>27</v>
      </c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3" t="s">
        <v>28</v>
      </c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3" t="s">
        <v>29</v>
      </c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3" t="s">
        <v>30</v>
      </c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5"/>
      <c r="BM91" s="83"/>
      <c r="BN91" s="83"/>
      <c r="BO91" s="83"/>
      <c r="BP91" s="94"/>
    </row>
    <row r="92" spans="1:93" ht="17.25" customHeight="1" x14ac:dyDescent="0.25">
      <c r="A92" s="94"/>
      <c r="B92" s="94"/>
      <c r="C92" s="199" t="s">
        <v>31</v>
      </c>
      <c r="D92" s="200"/>
      <c r="E92" s="206">
        <f t="shared" ref="E92:E93" si="131">SUM(E86:S86)</f>
        <v>14</v>
      </c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8">
        <f t="shared" ref="T92:T93" si="132">SUM(T86:AH86)</f>
        <v>28</v>
      </c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8">
        <f t="shared" ref="AI92:AI93" si="133">SUM(AI86:AW86)</f>
        <v>22</v>
      </c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8">
        <f t="shared" ref="AX92:AX93" si="134">SUM(AX86:BL86)</f>
        <v>24</v>
      </c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9"/>
      <c r="BM92" s="83"/>
      <c r="BN92" s="83"/>
      <c r="BO92" s="83"/>
      <c r="BP92" s="94"/>
    </row>
    <row r="93" spans="1:93" ht="17.25" customHeight="1" thickBot="1" x14ac:dyDescent="0.3">
      <c r="A93" s="94"/>
      <c r="B93" s="94"/>
      <c r="C93" s="212" t="s">
        <v>32</v>
      </c>
      <c r="D93" s="213"/>
      <c r="E93" s="214">
        <f t="shared" si="131"/>
        <v>0</v>
      </c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197">
        <f t="shared" si="132"/>
        <v>0</v>
      </c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197">
        <f t="shared" si="133"/>
        <v>0</v>
      </c>
      <c r="AJ93" s="201"/>
      <c r="AK93" s="201"/>
      <c r="AL93" s="201"/>
      <c r="AM93" s="201"/>
      <c r="AN93" s="201"/>
      <c r="AO93" s="201"/>
      <c r="AP93" s="201"/>
      <c r="AQ93" s="201"/>
      <c r="AR93" s="201"/>
      <c r="AS93" s="201"/>
      <c r="AT93" s="201"/>
      <c r="AU93" s="201"/>
      <c r="AV93" s="201"/>
      <c r="AW93" s="201"/>
      <c r="AX93" s="197">
        <f t="shared" si="134"/>
        <v>0</v>
      </c>
      <c r="AY93" s="201"/>
      <c r="AZ93" s="201"/>
      <c r="BA93" s="201"/>
      <c r="BB93" s="201"/>
      <c r="BC93" s="201"/>
      <c r="BD93" s="201"/>
      <c r="BE93" s="201"/>
      <c r="BF93" s="201"/>
      <c r="BG93" s="201"/>
      <c r="BH93" s="201"/>
      <c r="BI93" s="201"/>
      <c r="BJ93" s="201"/>
      <c r="BK93" s="201"/>
      <c r="BL93" s="202"/>
      <c r="BM93" s="83"/>
      <c r="BN93" s="83"/>
      <c r="BO93" s="83"/>
      <c r="BP93" s="94"/>
    </row>
    <row r="94" spans="1:93" ht="17.25" customHeight="1" thickBot="1" x14ac:dyDescent="0.3">
      <c r="A94" s="94"/>
      <c r="B94" s="94"/>
      <c r="C94" s="210" t="s">
        <v>33</v>
      </c>
      <c r="D94" s="194"/>
      <c r="E94" s="211">
        <f>E93/E92</f>
        <v>0</v>
      </c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2">
        <f>T93/T92</f>
        <v>0</v>
      </c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3"/>
      <c r="AI94" s="192">
        <f>AI93/AI92</f>
        <v>0</v>
      </c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2">
        <f>AX93/AX92</f>
        <v>0</v>
      </c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  <c r="BI94" s="193"/>
      <c r="BJ94" s="193"/>
      <c r="BK94" s="193"/>
      <c r="BL94" s="194"/>
      <c r="BM94" s="83"/>
      <c r="BN94" s="83"/>
      <c r="BO94" s="83"/>
      <c r="BP94" s="94"/>
    </row>
    <row r="95" spans="1:93" ht="21" customHeight="1" x14ac:dyDescent="0.25">
      <c r="A95" s="33"/>
      <c r="B95" s="34"/>
      <c r="C95" s="35"/>
      <c r="D95" s="35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</row>
    <row r="96" spans="1:93" ht="81.75" customHeight="1" x14ac:dyDescent="0.25">
      <c r="C96" s="249" t="s">
        <v>126</v>
      </c>
      <c r="D96" s="102"/>
      <c r="E96" s="102"/>
      <c r="F96" s="102"/>
      <c r="G96" s="102"/>
      <c r="H96" s="102"/>
      <c r="I96" s="102"/>
      <c r="J96" s="102"/>
      <c r="T96" s="249" t="s">
        <v>125</v>
      </c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</row>
    <row r="97" spans="3:34" ht="18.75" customHeight="1" x14ac:dyDescent="0.25">
      <c r="C97" s="175" t="s">
        <v>35</v>
      </c>
      <c r="D97" s="102"/>
      <c r="E97" s="102"/>
      <c r="F97" s="102"/>
      <c r="G97" s="102"/>
      <c r="H97" s="102"/>
      <c r="I97" s="102"/>
      <c r="J97" s="102"/>
      <c r="U97" s="175" t="s">
        <v>36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</row>
    <row r="98" spans="3:34" ht="43.5" customHeight="1" x14ac:dyDescent="0.25">
      <c r="C98" s="37" t="s">
        <v>122</v>
      </c>
    </row>
    <row r="99" spans="3:34" ht="31.5" customHeight="1" x14ac:dyDescent="0.5">
      <c r="C99" s="38" t="s">
        <v>123</v>
      </c>
      <c r="D99" s="38"/>
      <c r="AC99" s="39"/>
      <c r="AF99" s="39"/>
      <c r="AG99" s="39"/>
    </row>
    <row r="100" spans="3:34" ht="18.75" customHeight="1" x14ac:dyDescent="0.3">
      <c r="C100" s="38" t="s">
        <v>124</v>
      </c>
      <c r="D100" s="38"/>
      <c r="AF100" s="40"/>
      <c r="AG100" s="40"/>
    </row>
    <row r="101" spans="3:34" ht="18.75" customHeight="1" x14ac:dyDescent="0.3">
      <c r="AF101" s="41"/>
      <c r="AG101" s="41"/>
    </row>
    <row r="102" spans="3:34" ht="25.5" customHeight="1" x14ac:dyDescent="0.35">
      <c r="AF102" s="42"/>
      <c r="AG102" s="42"/>
    </row>
    <row r="103" spans="3:34" ht="15" customHeight="1" x14ac:dyDescent="0.25">
      <c r="C103" s="43" t="str">
        <f>Rotulo!$A$5</f>
        <v>V2-08-07-2020</v>
      </c>
      <c r="D103" s="43"/>
    </row>
    <row r="104" spans="3:34" ht="12" customHeight="1" x14ac:dyDescent="0.25"/>
    <row r="105" spans="3:34" ht="44.25" customHeight="1" x14ac:dyDescent="0.25"/>
    <row r="106" spans="3:34" ht="44.25" customHeight="1" x14ac:dyDescent="0.25"/>
    <row r="107" spans="3:34" ht="44.25" customHeight="1" x14ac:dyDescent="0.25"/>
    <row r="108" spans="3:34" ht="44.25" customHeight="1" x14ac:dyDescent="0.25"/>
    <row r="109" spans="3:34" ht="44.25" customHeight="1" x14ac:dyDescent="0.25"/>
    <row r="110" spans="3:34" ht="44.25" customHeight="1" x14ac:dyDescent="0.25"/>
    <row r="111" spans="3:34" ht="44.25" customHeight="1" x14ac:dyDescent="0.25"/>
    <row r="112" spans="3:34" ht="44.25" customHeight="1" x14ac:dyDescent="0.25"/>
    <row r="113" ht="44.25" customHeight="1" x14ac:dyDescent="0.25"/>
    <row r="114" ht="44.25" customHeight="1" x14ac:dyDescent="0.25"/>
    <row r="115" ht="44.25" customHeight="1" x14ac:dyDescent="0.25"/>
    <row r="116" ht="44.25" customHeight="1" x14ac:dyDescent="0.25"/>
    <row r="117" ht="44.25" customHeight="1" x14ac:dyDescent="0.25"/>
    <row r="118" ht="44.25" customHeight="1" x14ac:dyDescent="0.25"/>
    <row r="119" ht="44.25" customHeight="1" x14ac:dyDescent="0.25"/>
    <row r="120" ht="44.25" customHeight="1" x14ac:dyDescent="0.25"/>
    <row r="121" ht="44.25" customHeight="1" x14ac:dyDescent="0.25"/>
    <row r="122" ht="44.25" customHeight="1" x14ac:dyDescent="0.25"/>
    <row r="123" ht="44.25" customHeight="1" x14ac:dyDescent="0.25"/>
    <row r="124" ht="44.25" customHeight="1" x14ac:dyDescent="0.25"/>
    <row r="125" ht="44.25" customHeight="1" x14ac:dyDescent="0.25"/>
    <row r="126" ht="44.25" customHeight="1" x14ac:dyDescent="0.25"/>
    <row r="127" ht="44.25" customHeight="1" x14ac:dyDescent="0.25"/>
    <row r="128" ht="44.25" customHeight="1" x14ac:dyDescent="0.25"/>
    <row r="129" ht="44.25" customHeight="1" x14ac:dyDescent="0.25"/>
    <row r="130" ht="44.25" customHeight="1" x14ac:dyDescent="0.25"/>
    <row r="131" ht="44.25" customHeight="1" x14ac:dyDescent="0.25"/>
    <row r="132" ht="44.25" customHeight="1" x14ac:dyDescent="0.25"/>
    <row r="133" ht="44.25" customHeight="1" x14ac:dyDescent="0.25"/>
    <row r="134" ht="44.25" customHeight="1" x14ac:dyDescent="0.25"/>
    <row r="135" ht="44.25" customHeight="1" x14ac:dyDescent="0.25"/>
    <row r="136" ht="44.25" customHeight="1" x14ac:dyDescent="0.25"/>
    <row r="137" ht="44.25" customHeight="1" x14ac:dyDescent="0.25"/>
    <row r="138" ht="44.25" customHeight="1" x14ac:dyDescent="0.25"/>
    <row r="139" ht="44.25" customHeight="1" x14ac:dyDescent="0.25"/>
    <row r="140" ht="44.25" customHeight="1" x14ac:dyDescent="0.25"/>
    <row r="141" ht="44.25" customHeight="1" x14ac:dyDescent="0.25"/>
    <row r="142" ht="44.25" customHeight="1" x14ac:dyDescent="0.25"/>
    <row r="143" ht="44.25" customHeight="1" x14ac:dyDescent="0.25"/>
    <row r="144" ht="44.25" customHeight="1" x14ac:dyDescent="0.25"/>
    <row r="145" ht="44.25" customHeight="1" x14ac:dyDescent="0.25"/>
    <row r="146" ht="44.25" customHeight="1" x14ac:dyDescent="0.25"/>
    <row r="147" ht="44.25" customHeight="1" x14ac:dyDescent="0.25"/>
    <row r="148" ht="44.25" customHeight="1" x14ac:dyDescent="0.25"/>
    <row r="149" ht="44.25" customHeight="1" x14ac:dyDescent="0.25"/>
    <row r="150" ht="44.25" customHeight="1" x14ac:dyDescent="0.25"/>
    <row r="151" ht="44.25" customHeight="1" x14ac:dyDescent="0.25"/>
    <row r="152" ht="44.25" customHeight="1" x14ac:dyDescent="0.25"/>
    <row r="153" ht="44.25" customHeight="1" x14ac:dyDescent="0.25"/>
    <row r="154" ht="44.25" customHeight="1" x14ac:dyDescent="0.25"/>
    <row r="155" ht="44.25" customHeight="1" x14ac:dyDescent="0.25"/>
    <row r="156" ht="44.25" customHeight="1" x14ac:dyDescent="0.25"/>
    <row r="157" ht="44.25" customHeight="1" x14ac:dyDescent="0.25"/>
    <row r="158" ht="44.25" customHeight="1" x14ac:dyDescent="0.25"/>
    <row r="159" ht="44.25" customHeight="1" x14ac:dyDescent="0.25"/>
    <row r="160" ht="44.25" customHeight="1" x14ac:dyDescent="0.25"/>
    <row r="161" ht="44.25" customHeight="1" x14ac:dyDescent="0.25"/>
    <row r="162" ht="44.25" customHeight="1" x14ac:dyDescent="0.25"/>
    <row r="163" ht="44.25" customHeight="1" x14ac:dyDescent="0.25"/>
    <row r="164" ht="44.25" customHeight="1" x14ac:dyDescent="0.25"/>
    <row r="165" ht="44.25" customHeight="1" x14ac:dyDescent="0.25"/>
    <row r="166" ht="44.25" customHeight="1" x14ac:dyDescent="0.25"/>
    <row r="167" ht="44.25" customHeight="1" x14ac:dyDescent="0.25"/>
    <row r="168" ht="44.25" customHeight="1" x14ac:dyDescent="0.25"/>
    <row r="169" ht="44.25" customHeight="1" x14ac:dyDescent="0.25"/>
    <row r="170" ht="44.25" customHeight="1" x14ac:dyDescent="0.25"/>
    <row r="171" ht="44.25" customHeight="1" x14ac:dyDescent="0.25"/>
    <row r="172" ht="44.25" customHeight="1" x14ac:dyDescent="0.25"/>
    <row r="173" ht="44.25" customHeight="1" x14ac:dyDescent="0.25"/>
    <row r="174" ht="44.25" customHeight="1" x14ac:dyDescent="0.25"/>
    <row r="175" ht="44.25" customHeight="1" x14ac:dyDescent="0.25"/>
    <row r="176" ht="44.25" customHeight="1" x14ac:dyDescent="0.25"/>
    <row r="177" ht="44.25" customHeight="1" x14ac:dyDescent="0.25"/>
    <row r="178" ht="44.25" customHeight="1" x14ac:dyDescent="0.25"/>
    <row r="179" ht="44.25" customHeight="1" x14ac:dyDescent="0.25"/>
    <row r="180" ht="44.25" customHeight="1" x14ac:dyDescent="0.25"/>
    <row r="181" ht="44.25" customHeight="1" x14ac:dyDescent="0.25"/>
    <row r="182" ht="44.25" customHeight="1" x14ac:dyDescent="0.25"/>
    <row r="183" ht="44.25" customHeight="1" x14ac:dyDescent="0.25"/>
    <row r="184" ht="44.25" customHeight="1" x14ac:dyDescent="0.25"/>
    <row r="185" ht="44.25" customHeight="1" x14ac:dyDescent="0.25"/>
    <row r="186" ht="44.25" customHeight="1" x14ac:dyDescent="0.25"/>
    <row r="187" ht="44.25" customHeight="1" x14ac:dyDescent="0.25"/>
    <row r="188" ht="44.25" customHeight="1" x14ac:dyDescent="0.25"/>
    <row r="189" ht="44.25" customHeight="1" x14ac:dyDescent="0.25"/>
    <row r="190" ht="44.25" customHeight="1" x14ac:dyDescent="0.25"/>
    <row r="191" ht="44.25" customHeight="1" x14ac:dyDescent="0.25"/>
    <row r="192" ht="44.25" customHeight="1" x14ac:dyDescent="0.25"/>
    <row r="193" ht="44.25" customHeight="1" x14ac:dyDescent="0.25"/>
    <row r="194" ht="44.25" customHeight="1" x14ac:dyDescent="0.25"/>
    <row r="195" ht="44.25" customHeight="1" x14ac:dyDescent="0.25"/>
    <row r="196" ht="44.25" customHeight="1" x14ac:dyDescent="0.25"/>
    <row r="197" ht="44.25" customHeight="1" x14ac:dyDescent="0.25"/>
    <row r="198" ht="44.25" customHeight="1" x14ac:dyDescent="0.25"/>
    <row r="199" ht="44.25" customHeight="1" x14ac:dyDescent="0.25"/>
    <row r="200" ht="44.25" customHeight="1" x14ac:dyDescent="0.25"/>
    <row r="201" ht="44.25" customHeight="1" x14ac:dyDescent="0.25"/>
    <row r="202" ht="44.25" customHeight="1" x14ac:dyDescent="0.25"/>
    <row r="203" ht="44.25" customHeight="1" x14ac:dyDescent="0.25"/>
    <row r="204" ht="44.25" customHeight="1" x14ac:dyDescent="0.25"/>
    <row r="205" ht="44.25" customHeight="1" x14ac:dyDescent="0.25"/>
    <row r="206" ht="44.25" customHeight="1" x14ac:dyDescent="0.25"/>
    <row r="207" ht="44.25" customHeight="1" x14ac:dyDescent="0.25"/>
    <row r="208" ht="44.25" customHeight="1" x14ac:dyDescent="0.25"/>
    <row r="209" ht="44.25" customHeight="1" x14ac:dyDescent="0.25"/>
    <row r="210" ht="44.25" customHeight="1" x14ac:dyDescent="0.25"/>
    <row r="211" ht="44.25" customHeight="1" x14ac:dyDescent="0.25"/>
    <row r="212" ht="44.25" customHeight="1" x14ac:dyDescent="0.25"/>
    <row r="213" ht="44.25" customHeight="1" x14ac:dyDescent="0.25"/>
    <row r="214" ht="44.25" customHeight="1" x14ac:dyDescent="0.25"/>
    <row r="215" ht="44.25" customHeight="1" x14ac:dyDescent="0.25"/>
    <row r="216" ht="44.25" customHeight="1" x14ac:dyDescent="0.25"/>
    <row r="217" ht="44.25" customHeight="1" x14ac:dyDescent="0.25"/>
    <row r="218" ht="44.25" customHeight="1" x14ac:dyDescent="0.25"/>
    <row r="219" ht="44.25" customHeight="1" x14ac:dyDescent="0.25"/>
    <row r="220" ht="44.25" customHeight="1" x14ac:dyDescent="0.25"/>
    <row r="221" ht="44.25" customHeight="1" x14ac:dyDescent="0.25"/>
    <row r="222" ht="44.25" customHeight="1" x14ac:dyDescent="0.25"/>
    <row r="223" ht="44.25" customHeight="1" x14ac:dyDescent="0.25"/>
    <row r="224" ht="44.25" customHeight="1" x14ac:dyDescent="0.25"/>
    <row r="225" ht="44.25" customHeight="1" x14ac:dyDescent="0.25"/>
    <row r="226" ht="44.25" customHeight="1" x14ac:dyDescent="0.25"/>
    <row r="227" ht="44.25" customHeight="1" x14ac:dyDescent="0.25"/>
    <row r="228" ht="44.25" customHeight="1" x14ac:dyDescent="0.25"/>
    <row r="229" ht="44.25" customHeight="1" x14ac:dyDescent="0.25"/>
    <row r="230" ht="44.25" customHeight="1" x14ac:dyDescent="0.25"/>
    <row r="231" ht="44.25" customHeight="1" x14ac:dyDescent="0.25"/>
    <row r="232" ht="44.25" customHeight="1" x14ac:dyDescent="0.25"/>
    <row r="233" ht="44.25" customHeight="1" x14ac:dyDescent="0.25"/>
    <row r="234" ht="44.25" customHeight="1" x14ac:dyDescent="0.25"/>
    <row r="235" ht="44.25" customHeight="1" x14ac:dyDescent="0.25"/>
    <row r="236" ht="44.25" customHeight="1" x14ac:dyDescent="0.25"/>
    <row r="237" ht="44.25" customHeight="1" x14ac:dyDescent="0.25"/>
    <row r="238" ht="44.25" customHeight="1" x14ac:dyDescent="0.25"/>
    <row r="239" ht="44.25" customHeight="1" x14ac:dyDescent="0.25"/>
    <row r="240" ht="44.25" customHeight="1" x14ac:dyDescent="0.25"/>
    <row r="241" ht="44.25" customHeight="1" x14ac:dyDescent="0.25"/>
    <row r="242" ht="44.25" customHeight="1" x14ac:dyDescent="0.25"/>
    <row r="243" ht="44.25" customHeight="1" x14ac:dyDescent="0.25"/>
    <row r="244" ht="44.25" customHeight="1" x14ac:dyDescent="0.25"/>
    <row r="245" ht="44.25" customHeight="1" x14ac:dyDescent="0.25"/>
    <row r="246" ht="44.25" customHeight="1" x14ac:dyDescent="0.25"/>
    <row r="247" ht="44.25" customHeight="1" x14ac:dyDescent="0.25"/>
    <row r="248" ht="44.25" customHeight="1" x14ac:dyDescent="0.25"/>
    <row r="249" ht="44.25" customHeight="1" x14ac:dyDescent="0.25"/>
    <row r="250" ht="44.25" customHeight="1" x14ac:dyDescent="0.25"/>
    <row r="251" ht="44.25" customHeight="1" x14ac:dyDescent="0.25"/>
    <row r="252" ht="44.25" customHeight="1" x14ac:dyDescent="0.25"/>
    <row r="253" ht="44.25" customHeight="1" x14ac:dyDescent="0.25"/>
    <row r="254" ht="44.25" customHeight="1" x14ac:dyDescent="0.25"/>
    <row r="255" ht="44.25" customHeight="1" x14ac:dyDescent="0.25"/>
    <row r="256" ht="44.25" customHeight="1" x14ac:dyDescent="0.25"/>
    <row r="257" ht="44.25" customHeight="1" x14ac:dyDescent="0.25"/>
    <row r="258" ht="44.25" customHeight="1" x14ac:dyDescent="0.25"/>
    <row r="259" ht="44.25" customHeight="1" x14ac:dyDescent="0.25"/>
    <row r="260" ht="44.25" customHeight="1" x14ac:dyDescent="0.25"/>
    <row r="261" ht="44.25" customHeight="1" x14ac:dyDescent="0.25"/>
    <row r="262" ht="44.25" customHeight="1" x14ac:dyDescent="0.25"/>
    <row r="263" ht="44.25" customHeight="1" x14ac:dyDescent="0.25"/>
    <row r="264" ht="44.25" customHeight="1" x14ac:dyDescent="0.25"/>
    <row r="265" ht="44.25" customHeight="1" x14ac:dyDescent="0.25"/>
    <row r="266" ht="44.25" customHeight="1" x14ac:dyDescent="0.25"/>
    <row r="267" ht="44.25" customHeight="1" x14ac:dyDescent="0.25"/>
    <row r="268" ht="44.25" customHeight="1" x14ac:dyDescent="0.25"/>
    <row r="269" ht="44.25" customHeight="1" x14ac:dyDescent="0.25"/>
    <row r="270" ht="44.25" customHeight="1" x14ac:dyDescent="0.25"/>
    <row r="271" ht="44.25" customHeight="1" x14ac:dyDescent="0.25"/>
    <row r="272" ht="44.25" customHeight="1" x14ac:dyDescent="0.25"/>
    <row r="273" ht="44.25" customHeight="1" x14ac:dyDescent="0.25"/>
    <row r="274" ht="44.25" customHeight="1" x14ac:dyDescent="0.25"/>
    <row r="275" ht="44.25" customHeight="1" x14ac:dyDescent="0.25"/>
    <row r="276" ht="44.25" customHeight="1" x14ac:dyDescent="0.25"/>
    <row r="277" ht="44.25" customHeight="1" x14ac:dyDescent="0.25"/>
    <row r="278" ht="44.25" customHeight="1" x14ac:dyDescent="0.25"/>
    <row r="279" ht="44.25" customHeight="1" x14ac:dyDescent="0.25"/>
    <row r="280" ht="44.25" customHeight="1" x14ac:dyDescent="0.25"/>
    <row r="281" ht="44.25" customHeight="1" x14ac:dyDescent="0.25"/>
    <row r="282" ht="44.25" customHeight="1" x14ac:dyDescent="0.25"/>
    <row r="283" ht="44.25" customHeight="1" x14ac:dyDescent="0.25"/>
    <row r="284" ht="44.25" customHeight="1" x14ac:dyDescent="0.25"/>
    <row r="285" ht="44.25" customHeight="1" x14ac:dyDescent="0.25"/>
    <row r="286" ht="44.25" customHeight="1" x14ac:dyDescent="0.25"/>
    <row r="287" ht="44.25" customHeight="1" x14ac:dyDescent="0.25"/>
    <row r="288" ht="44.25" customHeight="1" x14ac:dyDescent="0.25"/>
    <row r="289" ht="44.25" customHeight="1" x14ac:dyDescent="0.25"/>
    <row r="290" ht="44.25" customHeight="1" x14ac:dyDescent="0.25"/>
    <row r="291" ht="44.25" customHeight="1" x14ac:dyDescent="0.25"/>
    <row r="292" ht="44.25" customHeight="1" x14ac:dyDescent="0.25"/>
    <row r="293" ht="44.25" customHeight="1" x14ac:dyDescent="0.25"/>
    <row r="294" ht="44.25" customHeight="1" x14ac:dyDescent="0.25"/>
    <row r="295" ht="44.25" customHeight="1" x14ac:dyDescent="0.25"/>
    <row r="296" ht="44.25" customHeight="1" x14ac:dyDescent="0.25"/>
    <row r="297" ht="44.25" customHeight="1" x14ac:dyDescent="0.25"/>
    <row r="298" ht="44.25" customHeight="1" x14ac:dyDescent="0.25"/>
    <row r="299" ht="44.25" customHeight="1" x14ac:dyDescent="0.25"/>
    <row r="300" ht="44.25" customHeight="1" x14ac:dyDescent="0.25"/>
    <row r="301" ht="44.25" customHeight="1" x14ac:dyDescent="0.25"/>
    <row r="302" ht="44.25" customHeight="1" x14ac:dyDescent="0.25"/>
    <row r="303" ht="44.25" customHeight="1" x14ac:dyDescent="0.25"/>
    <row r="304" ht="44.25" customHeight="1" x14ac:dyDescent="0.25"/>
    <row r="305" ht="44.25" customHeight="1" x14ac:dyDescent="0.25"/>
    <row r="306" ht="44.25" customHeight="1" x14ac:dyDescent="0.25"/>
    <row r="307" ht="44.25" customHeight="1" x14ac:dyDescent="0.25"/>
    <row r="308" ht="44.25" customHeight="1" x14ac:dyDescent="0.25"/>
    <row r="309" ht="44.25" customHeight="1" x14ac:dyDescent="0.25"/>
    <row r="310" ht="44.25" customHeight="1" x14ac:dyDescent="0.25"/>
    <row r="311" ht="44.25" customHeight="1" x14ac:dyDescent="0.25"/>
    <row r="312" ht="44.25" customHeight="1" x14ac:dyDescent="0.25"/>
    <row r="313" ht="44.25" customHeight="1" x14ac:dyDescent="0.25"/>
    <row r="314" ht="44.25" customHeight="1" x14ac:dyDescent="0.25"/>
    <row r="315" ht="44.25" customHeight="1" x14ac:dyDescent="0.25"/>
    <row r="316" ht="44.25" customHeight="1" x14ac:dyDescent="0.25"/>
    <row r="317" ht="44.25" customHeight="1" x14ac:dyDescent="0.25"/>
    <row r="318" ht="44.25" customHeight="1" x14ac:dyDescent="0.25"/>
    <row r="319" ht="44.25" customHeight="1" x14ac:dyDescent="0.25"/>
    <row r="320" ht="44.25" customHeight="1" x14ac:dyDescent="0.25"/>
    <row r="321" ht="44.25" customHeight="1" x14ac:dyDescent="0.25"/>
    <row r="322" ht="44.25" customHeight="1" x14ac:dyDescent="0.25"/>
    <row r="323" ht="44.25" customHeight="1" x14ac:dyDescent="0.25"/>
    <row r="324" ht="44.25" customHeight="1" x14ac:dyDescent="0.25"/>
    <row r="325" ht="44.25" customHeight="1" x14ac:dyDescent="0.25"/>
    <row r="326" ht="44.25" customHeight="1" x14ac:dyDescent="0.25"/>
    <row r="327" ht="44.25" customHeight="1" x14ac:dyDescent="0.25"/>
    <row r="328" ht="44.25" customHeight="1" x14ac:dyDescent="0.25"/>
    <row r="329" ht="44.25" customHeight="1" x14ac:dyDescent="0.25"/>
    <row r="330" ht="44.25" customHeight="1" x14ac:dyDescent="0.25"/>
    <row r="331" ht="44.25" customHeight="1" x14ac:dyDescent="0.25"/>
    <row r="332" ht="44.25" customHeight="1" x14ac:dyDescent="0.25"/>
    <row r="333" ht="44.25" customHeight="1" x14ac:dyDescent="0.25"/>
    <row r="334" ht="44.25" customHeight="1" x14ac:dyDescent="0.25"/>
    <row r="335" ht="44.25" customHeight="1" x14ac:dyDescent="0.25"/>
    <row r="336" ht="44.25" customHeight="1" x14ac:dyDescent="0.25"/>
    <row r="337" ht="44.25" customHeight="1" x14ac:dyDescent="0.25"/>
    <row r="338" ht="44.25" customHeight="1" x14ac:dyDescent="0.25"/>
    <row r="339" ht="44.25" customHeight="1" x14ac:dyDescent="0.25"/>
    <row r="340" ht="44.25" customHeight="1" x14ac:dyDescent="0.25"/>
    <row r="341" ht="44.25" customHeight="1" x14ac:dyDescent="0.25"/>
    <row r="342" ht="44.25" customHeight="1" x14ac:dyDescent="0.25"/>
    <row r="343" ht="44.25" customHeight="1" x14ac:dyDescent="0.25"/>
    <row r="344" ht="44.25" customHeight="1" x14ac:dyDescent="0.25"/>
    <row r="345" ht="44.25" customHeight="1" x14ac:dyDescent="0.25"/>
    <row r="346" ht="44.25" customHeight="1" x14ac:dyDescent="0.25"/>
    <row r="347" ht="44.25" customHeight="1" x14ac:dyDescent="0.25"/>
    <row r="348" ht="44.25" customHeight="1" x14ac:dyDescent="0.25"/>
    <row r="349" ht="44.25" customHeight="1" x14ac:dyDescent="0.25"/>
    <row r="350" ht="44.25" customHeight="1" x14ac:dyDescent="0.25"/>
    <row r="351" ht="44.25" customHeight="1" x14ac:dyDescent="0.25"/>
    <row r="352" ht="44.25" customHeight="1" x14ac:dyDescent="0.25"/>
    <row r="353" ht="44.25" customHeight="1" x14ac:dyDescent="0.25"/>
    <row r="354" ht="44.25" customHeight="1" x14ac:dyDescent="0.25"/>
    <row r="355" ht="44.25" customHeight="1" x14ac:dyDescent="0.25"/>
    <row r="356" ht="44.25" customHeight="1" x14ac:dyDescent="0.25"/>
    <row r="357" ht="44.25" customHeight="1" x14ac:dyDescent="0.25"/>
    <row r="358" ht="44.25" customHeight="1" x14ac:dyDescent="0.25"/>
    <row r="359" ht="44.25" customHeight="1" x14ac:dyDescent="0.25"/>
    <row r="360" ht="44.25" customHeight="1" x14ac:dyDescent="0.25"/>
    <row r="361" ht="44.25" customHeight="1" x14ac:dyDescent="0.25"/>
    <row r="362" ht="44.25" customHeight="1" x14ac:dyDescent="0.25"/>
    <row r="363" ht="44.25" customHeight="1" x14ac:dyDescent="0.25"/>
    <row r="364" ht="44.25" customHeight="1" x14ac:dyDescent="0.25"/>
    <row r="365" ht="44.25" customHeight="1" x14ac:dyDescent="0.25"/>
    <row r="366" ht="44.25" customHeight="1" x14ac:dyDescent="0.25"/>
    <row r="367" ht="44.25" customHeight="1" x14ac:dyDescent="0.25"/>
    <row r="368" ht="44.25" customHeight="1" x14ac:dyDescent="0.25"/>
    <row r="369" ht="44.25" customHeight="1" x14ac:dyDescent="0.25"/>
    <row r="370" ht="44.25" customHeight="1" x14ac:dyDescent="0.25"/>
    <row r="371" ht="44.25" customHeight="1" x14ac:dyDescent="0.25"/>
    <row r="372" ht="44.25" customHeight="1" x14ac:dyDescent="0.25"/>
    <row r="373" ht="44.25" customHeight="1" x14ac:dyDescent="0.25"/>
    <row r="374" ht="44.25" customHeight="1" x14ac:dyDescent="0.25"/>
    <row r="375" ht="44.25" customHeight="1" x14ac:dyDescent="0.25"/>
    <row r="376" ht="44.25" customHeight="1" x14ac:dyDescent="0.25"/>
    <row r="377" ht="44.25" customHeight="1" x14ac:dyDescent="0.25"/>
    <row r="378" ht="44.25" customHeight="1" x14ac:dyDescent="0.25"/>
    <row r="379" ht="44.25" customHeight="1" x14ac:dyDescent="0.25"/>
    <row r="380" ht="44.25" customHeight="1" x14ac:dyDescent="0.25"/>
    <row r="381" ht="44.25" customHeight="1" x14ac:dyDescent="0.25"/>
    <row r="382" ht="44.25" customHeight="1" x14ac:dyDescent="0.25"/>
    <row r="383" ht="44.25" customHeight="1" x14ac:dyDescent="0.25"/>
    <row r="384" ht="44.25" customHeight="1" x14ac:dyDescent="0.25"/>
    <row r="385" ht="44.25" customHeight="1" x14ac:dyDescent="0.25"/>
    <row r="386" ht="44.25" customHeight="1" x14ac:dyDescent="0.25"/>
    <row r="387" ht="44.25" customHeight="1" x14ac:dyDescent="0.25"/>
    <row r="388" ht="44.25" customHeight="1" x14ac:dyDescent="0.25"/>
    <row r="389" ht="44.25" customHeight="1" x14ac:dyDescent="0.25"/>
    <row r="390" ht="44.25" customHeight="1" x14ac:dyDescent="0.25"/>
    <row r="391" ht="44.25" customHeight="1" x14ac:dyDescent="0.25"/>
    <row r="392" ht="44.25" customHeight="1" x14ac:dyDescent="0.25"/>
    <row r="393" ht="44.25" customHeight="1" x14ac:dyDescent="0.25"/>
    <row r="394" ht="44.25" customHeight="1" x14ac:dyDescent="0.25"/>
    <row r="395" ht="44.25" customHeight="1" x14ac:dyDescent="0.25"/>
    <row r="396" ht="44.25" customHeight="1" x14ac:dyDescent="0.25"/>
    <row r="397" ht="44.25" customHeight="1" x14ac:dyDescent="0.25"/>
    <row r="398" ht="44.25" customHeight="1" x14ac:dyDescent="0.25"/>
    <row r="399" ht="44.25" customHeight="1" x14ac:dyDescent="0.25"/>
    <row r="400" ht="44.25" customHeight="1" x14ac:dyDescent="0.25"/>
    <row r="401" ht="44.25" customHeight="1" x14ac:dyDescent="0.25"/>
    <row r="402" ht="44.25" customHeight="1" x14ac:dyDescent="0.25"/>
    <row r="403" ht="44.25" customHeight="1" x14ac:dyDescent="0.25"/>
    <row r="404" ht="44.25" customHeight="1" x14ac:dyDescent="0.25"/>
    <row r="405" ht="44.25" customHeight="1" x14ac:dyDescent="0.25"/>
    <row r="406" ht="44.25" customHeight="1" x14ac:dyDescent="0.25"/>
    <row r="407" ht="44.25" customHeight="1" x14ac:dyDescent="0.25"/>
    <row r="408" ht="44.25" customHeight="1" x14ac:dyDescent="0.25"/>
    <row r="409" ht="44.25" customHeight="1" x14ac:dyDescent="0.25"/>
    <row r="410" ht="44.25" customHeight="1" x14ac:dyDescent="0.25"/>
    <row r="411" ht="44.25" customHeight="1" x14ac:dyDescent="0.25"/>
    <row r="412" ht="44.25" customHeight="1" x14ac:dyDescent="0.25"/>
    <row r="413" ht="44.25" customHeight="1" x14ac:dyDescent="0.25"/>
    <row r="414" ht="44.25" customHeight="1" x14ac:dyDescent="0.25"/>
    <row r="415" ht="44.25" customHeight="1" x14ac:dyDescent="0.25"/>
    <row r="416" ht="44.25" customHeight="1" x14ac:dyDescent="0.25"/>
    <row r="417" ht="44.25" customHeight="1" x14ac:dyDescent="0.25"/>
    <row r="418" ht="44.25" customHeight="1" x14ac:dyDescent="0.25"/>
    <row r="419" ht="44.25" customHeight="1" x14ac:dyDescent="0.25"/>
    <row r="420" ht="44.25" customHeight="1" x14ac:dyDescent="0.25"/>
    <row r="421" ht="44.25" customHeight="1" x14ac:dyDescent="0.25"/>
    <row r="422" ht="44.25" customHeight="1" x14ac:dyDescent="0.25"/>
    <row r="423" ht="44.25" customHeight="1" x14ac:dyDescent="0.25"/>
    <row r="424" ht="44.25" customHeight="1" x14ac:dyDescent="0.25"/>
    <row r="425" ht="44.25" customHeight="1" x14ac:dyDescent="0.25"/>
    <row r="426" ht="44.25" customHeight="1" x14ac:dyDescent="0.25"/>
    <row r="427" ht="44.25" customHeight="1" x14ac:dyDescent="0.25"/>
    <row r="428" ht="44.25" customHeight="1" x14ac:dyDescent="0.25"/>
    <row r="429" ht="44.25" customHeight="1" x14ac:dyDescent="0.25"/>
    <row r="430" ht="44.25" customHeight="1" x14ac:dyDescent="0.25"/>
    <row r="431" ht="44.25" customHeight="1" x14ac:dyDescent="0.25"/>
    <row r="432" ht="44.25" customHeight="1" x14ac:dyDescent="0.25"/>
    <row r="433" ht="44.25" customHeight="1" x14ac:dyDescent="0.25"/>
    <row r="434" ht="44.25" customHeight="1" x14ac:dyDescent="0.25"/>
    <row r="435" ht="44.25" customHeight="1" x14ac:dyDescent="0.25"/>
    <row r="436" ht="44.25" customHeight="1" x14ac:dyDescent="0.25"/>
    <row r="437" ht="44.25" customHeight="1" x14ac:dyDescent="0.25"/>
    <row r="438" ht="44.25" customHeight="1" x14ac:dyDescent="0.25"/>
    <row r="439" ht="44.25" customHeight="1" x14ac:dyDescent="0.25"/>
    <row r="440" ht="44.25" customHeight="1" x14ac:dyDescent="0.25"/>
    <row r="441" ht="44.25" customHeight="1" x14ac:dyDescent="0.25"/>
    <row r="442" ht="44.25" customHeight="1" x14ac:dyDescent="0.25"/>
    <row r="443" ht="44.25" customHeight="1" x14ac:dyDescent="0.25"/>
    <row r="444" ht="44.25" customHeight="1" x14ac:dyDescent="0.25"/>
    <row r="445" ht="44.25" customHeight="1" x14ac:dyDescent="0.25"/>
    <row r="446" ht="44.25" customHeight="1" x14ac:dyDescent="0.25"/>
    <row r="447" ht="44.25" customHeight="1" x14ac:dyDescent="0.25"/>
    <row r="448" ht="44.25" customHeight="1" x14ac:dyDescent="0.25"/>
    <row r="449" ht="44.25" customHeight="1" x14ac:dyDescent="0.25"/>
    <row r="450" ht="44.25" customHeight="1" x14ac:dyDescent="0.25"/>
    <row r="451" ht="44.25" customHeight="1" x14ac:dyDescent="0.25"/>
    <row r="452" ht="44.25" customHeight="1" x14ac:dyDescent="0.25"/>
    <row r="453" ht="44.25" customHeight="1" x14ac:dyDescent="0.25"/>
    <row r="454" ht="44.25" customHeight="1" x14ac:dyDescent="0.25"/>
    <row r="455" ht="44.25" customHeight="1" x14ac:dyDescent="0.25"/>
    <row r="456" ht="44.25" customHeight="1" x14ac:dyDescent="0.25"/>
    <row r="457" ht="44.25" customHeight="1" x14ac:dyDescent="0.25"/>
    <row r="458" ht="44.25" customHeight="1" x14ac:dyDescent="0.25"/>
    <row r="459" ht="44.25" customHeight="1" x14ac:dyDescent="0.25"/>
    <row r="460" ht="44.25" customHeight="1" x14ac:dyDescent="0.25"/>
    <row r="461" ht="44.25" customHeight="1" x14ac:dyDescent="0.25"/>
    <row r="462" ht="44.25" customHeight="1" x14ac:dyDescent="0.25"/>
    <row r="463" ht="44.25" customHeight="1" x14ac:dyDescent="0.25"/>
    <row r="464" ht="44.25" customHeight="1" x14ac:dyDescent="0.25"/>
    <row r="465" ht="44.25" customHeight="1" x14ac:dyDescent="0.25"/>
    <row r="466" ht="44.25" customHeight="1" x14ac:dyDescent="0.25"/>
    <row r="467" ht="44.25" customHeight="1" x14ac:dyDescent="0.25"/>
    <row r="468" ht="44.25" customHeight="1" x14ac:dyDescent="0.25"/>
    <row r="469" ht="44.25" customHeight="1" x14ac:dyDescent="0.25"/>
    <row r="470" ht="44.25" customHeight="1" x14ac:dyDescent="0.25"/>
    <row r="471" ht="44.25" customHeight="1" x14ac:dyDescent="0.25"/>
    <row r="472" ht="44.25" customHeight="1" x14ac:dyDescent="0.25"/>
    <row r="473" ht="44.25" customHeight="1" x14ac:dyDescent="0.25"/>
    <row r="474" ht="44.25" customHeight="1" x14ac:dyDescent="0.25"/>
    <row r="475" ht="44.25" customHeight="1" x14ac:dyDescent="0.25"/>
    <row r="476" ht="44.25" customHeight="1" x14ac:dyDescent="0.25"/>
    <row r="477" ht="44.25" customHeight="1" x14ac:dyDescent="0.25"/>
    <row r="478" ht="44.25" customHeight="1" x14ac:dyDescent="0.25"/>
    <row r="479" ht="44.25" customHeight="1" x14ac:dyDescent="0.25"/>
    <row r="480" ht="44.25" customHeight="1" x14ac:dyDescent="0.25"/>
    <row r="481" ht="44.25" customHeight="1" x14ac:dyDescent="0.25"/>
    <row r="482" ht="44.25" customHeight="1" x14ac:dyDescent="0.25"/>
    <row r="483" ht="44.25" customHeight="1" x14ac:dyDescent="0.25"/>
    <row r="484" ht="44.25" customHeight="1" x14ac:dyDescent="0.25"/>
    <row r="485" ht="44.25" customHeight="1" x14ac:dyDescent="0.25"/>
    <row r="486" ht="44.25" customHeight="1" x14ac:dyDescent="0.25"/>
    <row r="487" ht="44.25" customHeight="1" x14ac:dyDescent="0.25"/>
    <row r="488" ht="44.25" customHeight="1" x14ac:dyDescent="0.25"/>
    <row r="489" ht="44.25" customHeight="1" x14ac:dyDescent="0.25"/>
    <row r="490" ht="44.25" customHeight="1" x14ac:dyDescent="0.25"/>
    <row r="491" ht="44.25" customHeight="1" x14ac:dyDescent="0.25"/>
    <row r="492" ht="44.25" customHeight="1" x14ac:dyDescent="0.25"/>
    <row r="493" ht="44.25" customHeight="1" x14ac:dyDescent="0.25"/>
    <row r="494" ht="44.25" customHeight="1" x14ac:dyDescent="0.25"/>
    <row r="495" ht="44.25" customHeight="1" x14ac:dyDescent="0.25"/>
    <row r="496" ht="44.25" customHeight="1" x14ac:dyDescent="0.25"/>
    <row r="497" ht="44.25" customHeight="1" x14ac:dyDescent="0.25"/>
    <row r="498" ht="44.25" customHeight="1" x14ac:dyDescent="0.25"/>
    <row r="499" ht="44.25" customHeight="1" x14ac:dyDescent="0.25"/>
    <row r="500" ht="44.25" customHeight="1" x14ac:dyDescent="0.25"/>
    <row r="501" ht="44.25" customHeight="1" x14ac:dyDescent="0.25"/>
    <row r="502" ht="44.25" customHeight="1" x14ac:dyDescent="0.25"/>
    <row r="503" ht="44.25" customHeight="1" x14ac:dyDescent="0.25"/>
    <row r="504" ht="44.25" customHeight="1" x14ac:dyDescent="0.25"/>
    <row r="505" ht="44.25" customHeight="1" x14ac:dyDescent="0.25"/>
    <row r="506" ht="44.25" customHeight="1" x14ac:dyDescent="0.25"/>
    <row r="507" ht="44.25" customHeight="1" x14ac:dyDescent="0.25"/>
    <row r="508" ht="44.25" customHeight="1" x14ac:dyDescent="0.25"/>
    <row r="509" ht="44.25" customHeight="1" x14ac:dyDescent="0.25"/>
    <row r="510" ht="44.25" customHeight="1" x14ac:dyDescent="0.25"/>
    <row r="511" ht="44.25" customHeight="1" x14ac:dyDescent="0.25"/>
    <row r="512" ht="44.25" customHeight="1" x14ac:dyDescent="0.25"/>
    <row r="513" ht="44.25" customHeight="1" x14ac:dyDescent="0.25"/>
    <row r="514" ht="44.25" customHeight="1" x14ac:dyDescent="0.25"/>
    <row r="515" ht="44.25" customHeight="1" x14ac:dyDescent="0.25"/>
    <row r="516" ht="44.25" customHeight="1" x14ac:dyDescent="0.25"/>
    <row r="517" ht="44.25" customHeight="1" x14ac:dyDescent="0.25"/>
    <row r="518" ht="44.25" customHeight="1" x14ac:dyDescent="0.25"/>
    <row r="519" ht="44.25" customHeight="1" x14ac:dyDescent="0.25"/>
    <row r="520" ht="44.25" customHeight="1" x14ac:dyDescent="0.25"/>
    <row r="521" ht="44.25" customHeight="1" x14ac:dyDescent="0.25"/>
    <row r="522" ht="44.25" customHeight="1" x14ac:dyDescent="0.25"/>
    <row r="523" ht="44.25" customHeight="1" x14ac:dyDescent="0.25"/>
    <row r="524" ht="44.25" customHeight="1" x14ac:dyDescent="0.25"/>
    <row r="525" ht="44.25" customHeight="1" x14ac:dyDescent="0.25"/>
    <row r="526" ht="44.25" customHeight="1" x14ac:dyDescent="0.25"/>
    <row r="527" ht="44.25" customHeight="1" x14ac:dyDescent="0.25"/>
    <row r="528" ht="44.25" customHeight="1" x14ac:dyDescent="0.25"/>
    <row r="529" ht="44.25" customHeight="1" x14ac:dyDescent="0.25"/>
    <row r="530" ht="44.25" customHeight="1" x14ac:dyDescent="0.25"/>
    <row r="531" ht="44.25" customHeight="1" x14ac:dyDescent="0.25"/>
    <row r="532" ht="44.25" customHeight="1" x14ac:dyDescent="0.25"/>
    <row r="533" ht="44.25" customHeight="1" x14ac:dyDescent="0.25"/>
    <row r="534" ht="44.25" customHeight="1" x14ac:dyDescent="0.25"/>
    <row r="535" ht="44.25" customHeight="1" x14ac:dyDescent="0.25"/>
    <row r="536" ht="44.25" customHeight="1" x14ac:dyDescent="0.25"/>
    <row r="537" ht="44.25" customHeight="1" x14ac:dyDescent="0.25"/>
    <row r="538" ht="44.25" customHeight="1" x14ac:dyDescent="0.25"/>
    <row r="539" ht="44.25" customHeight="1" x14ac:dyDescent="0.25"/>
    <row r="540" ht="44.25" customHeight="1" x14ac:dyDescent="0.25"/>
    <row r="541" ht="44.25" customHeight="1" x14ac:dyDescent="0.25"/>
    <row r="542" ht="44.25" customHeight="1" x14ac:dyDescent="0.25"/>
    <row r="543" ht="44.25" customHeight="1" x14ac:dyDescent="0.25"/>
    <row r="544" ht="44.25" customHeight="1" x14ac:dyDescent="0.25"/>
    <row r="545" ht="44.25" customHeight="1" x14ac:dyDescent="0.25"/>
    <row r="546" ht="44.25" customHeight="1" x14ac:dyDescent="0.25"/>
    <row r="547" ht="44.25" customHeight="1" x14ac:dyDescent="0.25"/>
    <row r="548" ht="44.25" customHeight="1" x14ac:dyDescent="0.25"/>
    <row r="549" ht="44.25" customHeight="1" x14ac:dyDescent="0.25"/>
    <row r="550" ht="44.25" customHeight="1" x14ac:dyDescent="0.25"/>
    <row r="551" ht="44.25" customHeight="1" x14ac:dyDescent="0.25"/>
    <row r="552" ht="44.25" customHeight="1" x14ac:dyDescent="0.25"/>
    <row r="553" ht="44.25" customHeight="1" x14ac:dyDescent="0.25"/>
    <row r="554" ht="44.25" customHeight="1" x14ac:dyDescent="0.25"/>
    <row r="555" ht="44.25" customHeight="1" x14ac:dyDescent="0.25"/>
    <row r="556" ht="44.25" customHeight="1" x14ac:dyDescent="0.25"/>
    <row r="557" ht="44.25" customHeight="1" x14ac:dyDescent="0.25"/>
    <row r="558" ht="44.25" customHeight="1" x14ac:dyDescent="0.25"/>
    <row r="559" ht="44.25" customHeight="1" x14ac:dyDescent="0.25"/>
    <row r="560" ht="44.25" customHeight="1" x14ac:dyDescent="0.25"/>
    <row r="561" ht="44.25" customHeight="1" x14ac:dyDescent="0.25"/>
    <row r="562" ht="44.25" customHeight="1" x14ac:dyDescent="0.25"/>
    <row r="563" ht="44.25" customHeight="1" x14ac:dyDescent="0.25"/>
    <row r="564" ht="44.25" customHeight="1" x14ac:dyDescent="0.25"/>
    <row r="565" ht="44.25" customHeight="1" x14ac:dyDescent="0.25"/>
    <row r="566" ht="44.25" customHeight="1" x14ac:dyDescent="0.25"/>
    <row r="567" ht="44.25" customHeight="1" x14ac:dyDescent="0.25"/>
    <row r="568" ht="44.25" customHeight="1" x14ac:dyDescent="0.25"/>
    <row r="569" ht="44.25" customHeight="1" x14ac:dyDescent="0.25"/>
    <row r="570" ht="44.25" customHeight="1" x14ac:dyDescent="0.25"/>
    <row r="571" ht="44.25" customHeight="1" x14ac:dyDescent="0.25"/>
    <row r="572" ht="44.25" customHeight="1" x14ac:dyDescent="0.25"/>
    <row r="573" ht="44.25" customHeight="1" x14ac:dyDescent="0.25"/>
    <row r="574" ht="44.25" customHeight="1" x14ac:dyDescent="0.25"/>
    <row r="575" ht="44.25" customHeight="1" x14ac:dyDescent="0.25"/>
    <row r="576" ht="44.25" customHeight="1" x14ac:dyDescent="0.25"/>
    <row r="577" ht="44.25" customHeight="1" x14ac:dyDescent="0.25"/>
    <row r="578" ht="44.25" customHeight="1" x14ac:dyDescent="0.25"/>
    <row r="579" ht="44.25" customHeight="1" x14ac:dyDescent="0.25"/>
    <row r="580" ht="44.25" customHeight="1" x14ac:dyDescent="0.25"/>
    <row r="581" ht="44.25" customHeight="1" x14ac:dyDescent="0.25"/>
    <row r="582" ht="44.25" customHeight="1" x14ac:dyDescent="0.25"/>
    <row r="583" ht="44.25" customHeight="1" x14ac:dyDescent="0.25"/>
    <row r="584" ht="44.25" customHeight="1" x14ac:dyDescent="0.25"/>
    <row r="585" ht="44.25" customHeight="1" x14ac:dyDescent="0.25"/>
    <row r="586" ht="44.25" customHeight="1" x14ac:dyDescent="0.25"/>
    <row r="587" ht="44.25" customHeight="1" x14ac:dyDescent="0.25"/>
    <row r="588" ht="44.25" customHeight="1" x14ac:dyDescent="0.25"/>
    <row r="589" ht="44.25" customHeight="1" x14ac:dyDescent="0.25"/>
    <row r="590" ht="44.25" customHeight="1" x14ac:dyDescent="0.25"/>
    <row r="591" ht="44.25" customHeight="1" x14ac:dyDescent="0.25"/>
    <row r="592" ht="44.25" customHeight="1" x14ac:dyDescent="0.25"/>
    <row r="593" ht="44.25" customHeight="1" x14ac:dyDescent="0.25"/>
    <row r="594" ht="44.25" customHeight="1" x14ac:dyDescent="0.25"/>
    <row r="595" ht="44.25" customHeight="1" x14ac:dyDescent="0.25"/>
    <row r="596" ht="44.25" customHeight="1" x14ac:dyDescent="0.25"/>
    <row r="597" ht="44.25" customHeight="1" x14ac:dyDescent="0.25"/>
    <row r="598" ht="44.25" customHeight="1" x14ac:dyDescent="0.25"/>
    <row r="599" ht="44.25" customHeight="1" x14ac:dyDescent="0.25"/>
    <row r="600" ht="44.25" customHeight="1" x14ac:dyDescent="0.25"/>
    <row r="601" ht="44.25" customHeight="1" x14ac:dyDescent="0.25"/>
    <row r="602" ht="44.25" customHeight="1" x14ac:dyDescent="0.25"/>
    <row r="603" ht="44.25" customHeight="1" x14ac:dyDescent="0.25"/>
    <row r="604" ht="44.25" customHeight="1" x14ac:dyDescent="0.25"/>
    <row r="605" ht="44.25" customHeight="1" x14ac:dyDescent="0.25"/>
    <row r="606" ht="44.25" customHeight="1" x14ac:dyDescent="0.25"/>
    <row r="607" ht="44.25" customHeight="1" x14ac:dyDescent="0.25"/>
    <row r="608" ht="44.25" customHeight="1" x14ac:dyDescent="0.25"/>
    <row r="609" ht="44.25" customHeight="1" x14ac:dyDescent="0.25"/>
    <row r="610" ht="44.25" customHeight="1" x14ac:dyDescent="0.25"/>
    <row r="611" ht="44.25" customHeight="1" x14ac:dyDescent="0.25"/>
    <row r="612" ht="44.25" customHeight="1" x14ac:dyDescent="0.25"/>
    <row r="613" ht="44.25" customHeight="1" x14ac:dyDescent="0.25"/>
    <row r="614" ht="44.25" customHeight="1" x14ac:dyDescent="0.25"/>
    <row r="615" ht="44.25" customHeight="1" x14ac:dyDescent="0.25"/>
    <row r="616" ht="44.25" customHeight="1" x14ac:dyDescent="0.25"/>
    <row r="617" ht="44.25" customHeight="1" x14ac:dyDescent="0.25"/>
    <row r="618" ht="44.25" customHeight="1" x14ac:dyDescent="0.25"/>
    <row r="619" ht="44.25" customHeight="1" x14ac:dyDescent="0.25"/>
    <row r="620" ht="44.25" customHeight="1" x14ac:dyDescent="0.25"/>
    <row r="621" ht="44.25" customHeight="1" x14ac:dyDescent="0.25"/>
    <row r="622" ht="44.25" customHeight="1" x14ac:dyDescent="0.25"/>
    <row r="623" ht="44.25" customHeight="1" x14ac:dyDescent="0.25"/>
    <row r="624" ht="44.25" customHeight="1" x14ac:dyDescent="0.25"/>
    <row r="625" ht="44.25" customHeight="1" x14ac:dyDescent="0.25"/>
    <row r="626" ht="44.25" customHeight="1" x14ac:dyDescent="0.25"/>
    <row r="627" ht="44.25" customHeight="1" x14ac:dyDescent="0.25"/>
    <row r="628" ht="44.25" customHeight="1" x14ac:dyDescent="0.25"/>
    <row r="629" ht="44.25" customHeight="1" x14ac:dyDescent="0.25"/>
    <row r="630" ht="44.25" customHeight="1" x14ac:dyDescent="0.25"/>
    <row r="631" ht="44.25" customHeight="1" x14ac:dyDescent="0.25"/>
    <row r="632" ht="44.25" customHeight="1" x14ac:dyDescent="0.25"/>
    <row r="633" ht="44.25" customHeight="1" x14ac:dyDescent="0.25"/>
    <row r="634" ht="44.25" customHeight="1" x14ac:dyDescent="0.25"/>
    <row r="635" ht="44.25" customHeight="1" x14ac:dyDescent="0.25"/>
    <row r="636" ht="44.25" customHeight="1" x14ac:dyDescent="0.25"/>
    <row r="637" ht="44.25" customHeight="1" x14ac:dyDescent="0.25"/>
    <row r="638" ht="44.25" customHeight="1" x14ac:dyDescent="0.25"/>
    <row r="639" ht="44.25" customHeight="1" x14ac:dyDescent="0.25"/>
    <row r="640" ht="44.25" customHeight="1" x14ac:dyDescent="0.25"/>
    <row r="641" ht="44.25" customHeight="1" x14ac:dyDescent="0.25"/>
    <row r="642" ht="44.25" customHeight="1" x14ac:dyDescent="0.25"/>
    <row r="643" ht="44.25" customHeight="1" x14ac:dyDescent="0.25"/>
    <row r="644" ht="44.25" customHeight="1" x14ac:dyDescent="0.25"/>
    <row r="645" ht="44.25" customHeight="1" x14ac:dyDescent="0.25"/>
    <row r="646" ht="44.25" customHeight="1" x14ac:dyDescent="0.25"/>
    <row r="647" ht="44.25" customHeight="1" x14ac:dyDescent="0.25"/>
    <row r="648" ht="44.25" customHeight="1" x14ac:dyDescent="0.25"/>
    <row r="649" ht="44.25" customHeight="1" x14ac:dyDescent="0.25"/>
    <row r="650" ht="44.25" customHeight="1" x14ac:dyDescent="0.25"/>
    <row r="651" ht="44.25" customHeight="1" x14ac:dyDescent="0.25"/>
    <row r="652" ht="44.25" customHeight="1" x14ac:dyDescent="0.25"/>
    <row r="653" ht="44.25" customHeight="1" x14ac:dyDescent="0.25"/>
    <row r="654" ht="44.25" customHeight="1" x14ac:dyDescent="0.25"/>
    <row r="655" ht="44.25" customHeight="1" x14ac:dyDescent="0.25"/>
    <row r="656" ht="44.25" customHeight="1" x14ac:dyDescent="0.25"/>
    <row r="657" ht="44.25" customHeight="1" x14ac:dyDescent="0.25"/>
    <row r="658" ht="44.25" customHeight="1" x14ac:dyDescent="0.25"/>
    <row r="659" ht="44.25" customHeight="1" x14ac:dyDescent="0.25"/>
    <row r="660" ht="44.25" customHeight="1" x14ac:dyDescent="0.25"/>
    <row r="661" ht="44.25" customHeight="1" x14ac:dyDescent="0.25"/>
    <row r="662" ht="44.25" customHeight="1" x14ac:dyDescent="0.25"/>
    <row r="663" ht="44.25" customHeight="1" x14ac:dyDescent="0.25"/>
    <row r="664" ht="44.25" customHeight="1" x14ac:dyDescent="0.25"/>
    <row r="665" ht="44.25" customHeight="1" x14ac:dyDescent="0.25"/>
    <row r="666" ht="44.25" customHeight="1" x14ac:dyDescent="0.25"/>
    <row r="667" ht="44.25" customHeight="1" x14ac:dyDescent="0.25"/>
    <row r="668" ht="44.25" customHeight="1" x14ac:dyDescent="0.25"/>
    <row r="669" ht="44.25" customHeight="1" x14ac:dyDescent="0.25"/>
    <row r="670" ht="44.25" customHeight="1" x14ac:dyDescent="0.25"/>
    <row r="671" ht="44.25" customHeight="1" x14ac:dyDescent="0.25"/>
    <row r="672" ht="44.25" customHeight="1" x14ac:dyDescent="0.25"/>
    <row r="673" ht="44.25" customHeight="1" x14ac:dyDescent="0.25"/>
    <row r="674" ht="44.25" customHeight="1" x14ac:dyDescent="0.25"/>
    <row r="675" ht="44.25" customHeight="1" x14ac:dyDescent="0.25"/>
    <row r="676" ht="44.25" customHeight="1" x14ac:dyDescent="0.25"/>
    <row r="677" ht="44.25" customHeight="1" x14ac:dyDescent="0.25"/>
    <row r="678" ht="44.25" customHeight="1" x14ac:dyDescent="0.25"/>
    <row r="679" ht="44.25" customHeight="1" x14ac:dyDescent="0.25"/>
    <row r="680" ht="44.25" customHeight="1" x14ac:dyDescent="0.25"/>
    <row r="681" ht="44.25" customHeight="1" x14ac:dyDescent="0.25"/>
    <row r="682" ht="44.25" customHeight="1" x14ac:dyDescent="0.25"/>
    <row r="683" ht="44.25" customHeight="1" x14ac:dyDescent="0.25"/>
    <row r="684" ht="44.25" customHeight="1" x14ac:dyDescent="0.25"/>
    <row r="685" ht="44.25" customHeight="1" x14ac:dyDescent="0.25"/>
    <row r="686" ht="44.25" customHeight="1" x14ac:dyDescent="0.25"/>
    <row r="687" ht="44.25" customHeight="1" x14ac:dyDescent="0.25"/>
    <row r="688" ht="44.25" customHeight="1" x14ac:dyDescent="0.25"/>
    <row r="689" ht="44.25" customHeight="1" x14ac:dyDescent="0.25"/>
    <row r="690" ht="44.25" customHeight="1" x14ac:dyDescent="0.25"/>
    <row r="691" ht="44.25" customHeight="1" x14ac:dyDescent="0.25"/>
    <row r="692" ht="44.25" customHeight="1" x14ac:dyDescent="0.25"/>
    <row r="693" ht="44.25" customHeight="1" x14ac:dyDescent="0.25"/>
    <row r="694" ht="44.25" customHeight="1" x14ac:dyDescent="0.25"/>
    <row r="695" ht="44.25" customHeight="1" x14ac:dyDescent="0.25"/>
    <row r="696" ht="44.25" customHeight="1" x14ac:dyDescent="0.25"/>
    <row r="697" ht="44.25" customHeight="1" x14ac:dyDescent="0.25"/>
    <row r="698" ht="44.25" customHeight="1" x14ac:dyDescent="0.25"/>
    <row r="699" ht="44.25" customHeight="1" x14ac:dyDescent="0.25"/>
    <row r="700" ht="44.25" customHeight="1" x14ac:dyDescent="0.25"/>
    <row r="701" ht="44.25" customHeight="1" x14ac:dyDescent="0.25"/>
    <row r="702" ht="44.25" customHeight="1" x14ac:dyDescent="0.25"/>
    <row r="703" ht="44.25" customHeight="1" x14ac:dyDescent="0.25"/>
    <row r="704" ht="44.25" customHeight="1" x14ac:dyDescent="0.25"/>
    <row r="705" ht="44.25" customHeight="1" x14ac:dyDescent="0.25"/>
    <row r="706" ht="44.25" customHeight="1" x14ac:dyDescent="0.25"/>
    <row r="707" ht="44.25" customHeight="1" x14ac:dyDescent="0.25"/>
    <row r="708" ht="44.25" customHeight="1" x14ac:dyDescent="0.25"/>
    <row r="709" ht="44.25" customHeight="1" x14ac:dyDescent="0.25"/>
    <row r="710" ht="44.25" customHeight="1" x14ac:dyDescent="0.25"/>
    <row r="711" ht="44.25" customHeight="1" x14ac:dyDescent="0.25"/>
    <row r="712" ht="44.25" customHeight="1" x14ac:dyDescent="0.25"/>
    <row r="713" ht="44.25" customHeight="1" x14ac:dyDescent="0.25"/>
    <row r="714" ht="44.25" customHeight="1" x14ac:dyDescent="0.25"/>
    <row r="715" ht="44.25" customHeight="1" x14ac:dyDescent="0.25"/>
    <row r="716" ht="44.25" customHeight="1" x14ac:dyDescent="0.25"/>
    <row r="717" ht="44.25" customHeight="1" x14ac:dyDescent="0.25"/>
    <row r="718" ht="44.25" customHeight="1" x14ac:dyDescent="0.25"/>
    <row r="719" ht="44.25" customHeight="1" x14ac:dyDescent="0.25"/>
    <row r="720" ht="44.25" customHeight="1" x14ac:dyDescent="0.25"/>
    <row r="721" ht="44.25" customHeight="1" x14ac:dyDescent="0.25"/>
    <row r="722" ht="44.25" customHeight="1" x14ac:dyDescent="0.25"/>
    <row r="723" ht="44.25" customHeight="1" x14ac:dyDescent="0.25"/>
    <row r="724" ht="44.25" customHeight="1" x14ac:dyDescent="0.25"/>
    <row r="725" ht="44.25" customHeight="1" x14ac:dyDescent="0.25"/>
    <row r="726" ht="44.25" customHeight="1" x14ac:dyDescent="0.25"/>
    <row r="727" ht="44.25" customHeight="1" x14ac:dyDescent="0.25"/>
    <row r="728" ht="44.25" customHeight="1" x14ac:dyDescent="0.25"/>
    <row r="729" ht="44.25" customHeight="1" x14ac:dyDescent="0.25"/>
    <row r="730" ht="44.25" customHeight="1" x14ac:dyDescent="0.25"/>
    <row r="731" ht="44.25" customHeight="1" x14ac:dyDescent="0.25"/>
    <row r="732" ht="44.25" customHeight="1" x14ac:dyDescent="0.25"/>
    <row r="733" ht="44.25" customHeight="1" x14ac:dyDescent="0.25"/>
    <row r="734" ht="44.25" customHeight="1" x14ac:dyDescent="0.25"/>
    <row r="735" ht="44.25" customHeight="1" x14ac:dyDescent="0.25"/>
    <row r="736" ht="44.25" customHeight="1" x14ac:dyDescent="0.25"/>
    <row r="737" ht="44.25" customHeight="1" x14ac:dyDescent="0.25"/>
    <row r="738" ht="44.25" customHeight="1" x14ac:dyDescent="0.25"/>
    <row r="739" ht="44.25" customHeight="1" x14ac:dyDescent="0.25"/>
    <row r="740" ht="44.25" customHeight="1" x14ac:dyDescent="0.25"/>
    <row r="741" ht="44.25" customHeight="1" x14ac:dyDescent="0.25"/>
    <row r="742" ht="44.25" customHeight="1" x14ac:dyDescent="0.25"/>
    <row r="743" ht="44.25" customHeight="1" x14ac:dyDescent="0.25"/>
    <row r="744" ht="44.25" customHeight="1" x14ac:dyDescent="0.25"/>
    <row r="745" ht="44.25" customHeight="1" x14ac:dyDescent="0.25"/>
    <row r="746" ht="44.25" customHeight="1" x14ac:dyDescent="0.25"/>
    <row r="747" ht="44.25" customHeight="1" x14ac:dyDescent="0.25"/>
    <row r="748" ht="44.25" customHeight="1" x14ac:dyDescent="0.25"/>
    <row r="749" ht="44.25" customHeight="1" x14ac:dyDescent="0.25"/>
    <row r="750" ht="44.25" customHeight="1" x14ac:dyDescent="0.25"/>
    <row r="751" ht="44.25" customHeight="1" x14ac:dyDescent="0.25"/>
    <row r="752" ht="44.25" customHeight="1" x14ac:dyDescent="0.25"/>
    <row r="753" ht="44.25" customHeight="1" x14ac:dyDescent="0.25"/>
    <row r="754" ht="44.25" customHeight="1" x14ac:dyDescent="0.25"/>
    <row r="755" ht="44.25" customHeight="1" x14ac:dyDescent="0.25"/>
    <row r="756" ht="44.25" customHeight="1" x14ac:dyDescent="0.25"/>
    <row r="757" ht="44.25" customHeight="1" x14ac:dyDescent="0.25"/>
    <row r="758" ht="44.25" customHeight="1" x14ac:dyDescent="0.25"/>
    <row r="759" ht="44.25" customHeight="1" x14ac:dyDescent="0.25"/>
    <row r="760" ht="44.25" customHeight="1" x14ac:dyDescent="0.25"/>
    <row r="761" ht="44.25" customHeight="1" x14ac:dyDescent="0.25"/>
    <row r="762" ht="44.25" customHeight="1" x14ac:dyDescent="0.25"/>
    <row r="763" ht="44.25" customHeight="1" x14ac:dyDescent="0.25"/>
    <row r="764" ht="44.25" customHeight="1" x14ac:dyDescent="0.25"/>
    <row r="765" ht="44.25" customHeight="1" x14ac:dyDescent="0.25"/>
    <row r="766" ht="44.25" customHeight="1" x14ac:dyDescent="0.25"/>
    <row r="767" ht="44.25" customHeight="1" x14ac:dyDescent="0.25"/>
    <row r="768" ht="44.25" customHeight="1" x14ac:dyDescent="0.25"/>
    <row r="769" ht="44.25" customHeight="1" x14ac:dyDescent="0.25"/>
    <row r="770" ht="44.25" customHeight="1" x14ac:dyDescent="0.25"/>
    <row r="771" ht="44.25" customHeight="1" x14ac:dyDescent="0.25"/>
    <row r="772" ht="44.25" customHeight="1" x14ac:dyDescent="0.25"/>
    <row r="773" ht="44.25" customHeight="1" x14ac:dyDescent="0.25"/>
    <row r="774" ht="44.25" customHeight="1" x14ac:dyDescent="0.25"/>
    <row r="775" ht="44.25" customHeight="1" x14ac:dyDescent="0.25"/>
    <row r="776" ht="44.25" customHeight="1" x14ac:dyDescent="0.25"/>
    <row r="777" ht="44.25" customHeight="1" x14ac:dyDescent="0.25"/>
    <row r="778" ht="44.25" customHeight="1" x14ac:dyDescent="0.25"/>
    <row r="779" ht="44.25" customHeight="1" x14ac:dyDescent="0.25"/>
    <row r="780" ht="44.25" customHeight="1" x14ac:dyDescent="0.25"/>
    <row r="781" ht="44.25" customHeight="1" x14ac:dyDescent="0.25"/>
    <row r="782" ht="44.25" customHeight="1" x14ac:dyDescent="0.25"/>
    <row r="783" ht="44.25" customHeight="1" x14ac:dyDescent="0.25"/>
    <row r="784" ht="44.25" customHeight="1" x14ac:dyDescent="0.25"/>
    <row r="785" ht="44.25" customHeight="1" x14ac:dyDescent="0.25"/>
    <row r="786" ht="44.25" customHeight="1" x14ac:dyDescent="0.25"/>
    <row r="787" ht="44.25" customHeight="1" x14ac:dyDescent="0.25"/>
    <row r="788" ht="44.25" customHeight="1" x14ac:dyDescent="0.25"/>
    <row r="789" ht="44.25" customHeight="1" x14ac:dyDescent="0.25"/>
    <row r="790" ht="44.25" customHeight="1" x14ac:dyDescent="0.25"/>
    <row r="791" ht="44.25" customHeight="1" x14ac:dyDescent="0.25"/>
    <row r="792" ht="44.25" customHeight="1" x14ac:dyDescent="0.25"/>
    <row r="793" ht="44.25" customHeight="1" x14ac:dyDescent="0.25"/>
    <row r="794" ht="44.25" customHeight="1" x14ac:dyDescent="0.25"/>
    <row r="795" ht="44.25" customHeight="1" x14ac:dyDescent="0.25"/>
    <row r="796" ht="44.25" customHeight="1" x14ac:dyDescent="0.25"/>
    <row r="797" ht="44.25" customHeight="1" x14ac:dyDescent="0.25"/>
    <row r="798" ht="44.25" customHeight="1" x14ac:dyDescent="0.25"/>
    <row r="799" ht="44.25" customHeight="1" x14ac:dyDescent="0.25"/>
    <row r="800" ht="44.25" customHeight="1" x14ac:dyDescent="0.25"/>
    <row r="801" ht="44.25" customHeight="1" x14ac:dyDescent="0.25"/>
    <row r="802" ht="44.25" customHeight="1" x14ac:dyDescent="0.25"/>
    <row r="803" ht="44.25" customHeight="1" x14ac:dyDescent="0.25"/>
    <row r="804" ht="44.25" customHeight="1" x14ac:dyDescent="0.25"/>
    <row r="805" ht="44.25" customHeight="1" x14ac:dyDescent="0.25"/>
    <row r="806" ht="44.25" customHeight="1" x14ac:dyDescent="0.25"/>
    <row r="807" ht="44.25" customHeight="1" x14ac:dyDescent="0.25"/>
    <row r="808" ht="44.25" customHeight="1" x14ac:dyDescent="0.25"/>
    <row r="809" ht="44.25" customHeight="1" x14ac:dyDescent="0.25"/>
    <row r="810" ht="44.25" customHeight="1" x14ac:dyDescent="0.25"/>
    <row r="811" ht="44.25" customHeight="1" x14ac:dyDescent="0.25"/>
    <row r="812" ht="44.25" customHeight="1" x14ac:dyDescent="0.25"/>
    <row r="813" ht="44.25" customHeight="1" x14ac:dyDescent="0.25"/>
    <row r="814" ht="44.25" customHeight="1" x14ac:dyDescent="0.25"/>
    <row r="815" ht="44.25" customHeight="1" x14ac:dyDescent="0.25"/>
    <row r="816" ht="44.25" customHeight="1" x14ac:dyDescent="0.25"/>
    <row r="817" ht="44.25" customHeight="1" x14ac:dyDescent="0.25"/>
    <row r="818" ht="44.25" customHeight="1" x14ac:dyDescent="0.25"/>
    <row r="819" ht="44.25" customHeight="1" x14ac:dyDescent="0.25"/>
    <row r="820" ht="44.25" customHeight="1" x14ac:dyDescent="0.25"/>
    <row r="821" ht="44.25" customHeight="1" x14ac:dyDescent="0.25"/>
    <row r="822" ht="44.25" customHeight="1" x14ac:dyDescent="0.25"/>
    <row r="823" ht="44.25" customHeight="1" x14ac:dyDescent="0.25"/>
    <row r="824" ht="44.25" customHeight="1" x14ac:dyDescent="0.25"/>
    <row r="825" ht="44.25" customHeight="1" x14ac:dyDescent="0.25"/>
    <row r="826" ht="44.25" customHeight="1" x14ac:dyDescent="0.25"/>
    <row r="827" ht="44.25" customHeight="1" x14ac:dyDescent="0.25"/>
    <row r="828" ht="44.25" customHeight="1" x14ac:dyDescent="0.25"/>
    <row r="829" ht="44.25" customHeight="1" x14ac:dyDescent="0.25"/>
    <row r="830" ht="44.25" customHeight="1" x14ac:dyDescent="0.25"/>
    <row r="831" ht="44.25" customHeight="1" x14ac:dyDescent="0.25"/>
    <row r="832" ht="44.25" customHeight="1" x14ac:dyDescent="0.25"/>
    <row r="833" ht="44.25" customHeight="1" x14ac:dyDescent="0.25"/>
    <row r="834" ht="44.25" customHeight="1" x14ac:dyDescent="0.25"/>
    <row r="835" ht="44.25" customHeight="1" x14ac:dyDescent="0.25"/>
    <row r="836" ht="44.25" customHeight="1" x14ac:dyDescent="0.25"/>
    <row r="837" ht="44.25" customHeight="1" x14ac:dyDescent="0.25"/>
    <row r="838" ht="44.25" customHeight="1" x14ac:dyDescent="0.25"/>
    <row r="839" ht="44.25" customHeight="1" x14ac:dyDescent="0.25"/>
    <row r="840" ht="44.25" customHeight="1" x14ac:dyDescent="0.25"/>
    <row r="841" ht="44.25" customHeight="1" x14ac:dyDescent="0.25"/>
    <row r="842" ht="44.25" customHeight="1" x14ac:dyDescent="0.25"/>
    <row r="843" ht="44.25" customHeight="1" x14ac:dyDescent="0.25"/>
    <row r="844" ht="44.25" customHeight="1" x14ac:dyDescent="0.25"/>
    <row r="845" ht="44.25" customHeight="1" x14ac:dyDescent="0.25"/>
    <row r="846" ht="44.25" customHeight="1" x14ac:dyDescent="0.25"/>
    <row r="847" ht="44.25" customHeight="1" x14ac:dyDescent="0.25"/>
    <row r="848" ht="44.25" customHeight="1" x14ac:dyDescent="0.25"/>
    <row r="849" ht="44.25" customHeight="1" x14ac:dyDescent="0.25"/>
    <row r="850" ht="44.25" customHeight="1" x14ac:dyDescent="0.25"/>
    <row r="851" ht="44.25" customHeight="1" x14ac:dyDescent="0.25"/>
    <row r="852" ht="44.25" customHeight="1" x14ac:dyDescent="0.25"/>
    <row r="853" ht="44.25" customHeight="1" x14ac:dyDescent="0.25"/>
    <row r="854" ht="44.25" customHeight="1" x14ac:dyDescent="0.25"/>
    <row r="855" ht="44.25" customHeight="1" x14ac:dyDescent="0.25"/>
    <row r="856" ht="44.25" customHeight="1" x14ac:dyDescent="0.25"/>
    <row r="857" ht="44.25" customHeight="1" x14ac:dyDescent="0.25"/>
    <row r="858" ht="44.25" customHeight="1" x14ac:dyDescent="0.25"/>
    <row r="859" ht="44.25" customHeight="1" x14ac:dyDescent="0.25"/>
    <row r="860" ht="44.25" customHeight="1" x14ac:dyDescent="0.25"/>
    <row r="861" ht="44.25" customHeight="1" x14ac:dyDescent="0.25"/>
    <row r="862" ht="44.25" customHeight="1" x14ac:dyDescent="0.25"/>
    <row r="863" ht="44.25" customHeight="1" x14ac:dyDescent="0.25"/>
    <row r="864" ht="44.25" customHeight="1" x14ac:dyDescent="0.25"/>
    <row r="865" ht="44.25" customHeight="1" x14ac:dyDescent="0.25"/>
    <row r="866" ht="44.25" customHeight="1" x14ac:dyDescent="0.25"/>
    <row r="867" ht="44.25" customHeight="1" x14ac:dyDescent="0.25"/>
    <row r="868" ht="44.25" customHeight="1" x14ac:dyDescent="0.25"/>
    <row r="869" ht="44.25" customHeight="1" x14ac:dyDescent="0.25"/>
    <row r="870" ht="44.25" customHeight="1" x14ac:dyDescent="0.25"/>
    <row r="871" ht="44.25" customHeight="1" x14ac:dyDescent="0.25"/>
    <row r="872" ht="44.25" customHeight="1" x14ac:dyDescent="0.25"/>
    <row r="873" ht="44.25" customHeight="1" x14ac:dyDescent="0.25"/>
    <row r="874" ht="44.25" customHeight="1" x14ac:dyDescent="0.25"/>
    <row r="875" ht="44.25" customHeight="1" x14ac:dyDescent="0.25"/>
    <row r="876" ht="44.25" customHeight="1" x14ac:dyDescent="0.25"/>
    <row r="877" ht="44.25" customHeight="1" x14ac:dyDescent="0.25"/>
    <row r="878" ht="44.25" customHeight="1" x14ac:dyDescent="0.25"/>
    <row r="879" ht="44.25" customHeight="1" x14ac:dyDescent="0.25"/>
    <row r="880" ht="44.25" customHeight="1" x14ac:dyDescent="0.25"/>
    <row r="881" ht="44.25" customHeight="1" x14ac:dyDescent="0.25"/>
    <row r="882" ht="44.25" customHeight="1" x14ac:dyDescent="0.25"/>
    <row r="883" ht="44.25" customHeight="1" x14ac:dyDescent="0.25"/>
    <row r="884" ht="44.25" customHeight="1" x14ac:dyDescent="0.25"/>
    <row r="885" ht="44.25" customHeight="1" x14ac:dyDescent="0.25"/>
    <row r="886" ht="44.25" customHeight="1" x14ac:dyDescent="0.25"/>
    <row r="887" ht="44.25" customHeight="1" x14ac:dyDescent="0.25"/>
    <row r="888" ht="44.25" customHeight="1" x14ac:dyDescent="0.25"/>
    <row r="889" ht="44.25" customHeight="1" x14ac:dyDescent="0.25"/>
    <row r="890" ht="44.25" customHeight="1" x14ac:dyDescent="0.25"/>
    <row r="891" ht="44.25" customHeight="1" x14ac:dyDescent="0.25"/>
    <row r="892" ht="44.25" customHeight="1" x14ac:dyDescent="0.25"/>
    <row r="893" ht="44.25" customHeight="1" x14ac:dyDescent="0.25"/>
    <row r="894" ht="44.25" customHeight="1" x14ac:dyDescent="0.25"/>
    <row r="895" ht="44.25" customHeight="1" x14ac:dyDescent="0.25"/>
    <row r="896" ht="44.25" customHeight="1" x14ac:dyDescent="0.25"/>
    <row r="897" ht="44.25" customHeight="1" x14ac:dyDescent="0.25"/>
    <row r="898" ht="44.25" customHeight="1" x14ac:dyDescent="0.25"/>
    <row r="899" ht="44.25" customHeight="1" x14ac:dyDescent="0.25"/>
    <row r="900" ht="44.25" customHeight="1" x14ac:dyDescent="0.25"/>
    <row r="901" ht="44.25" customHeight="1" x14ac:dyDescent="0.25"/>
    <row r="902" ht="44.25" customHeight="1" x14ac:dyDescent="0.25"/>
    <row r="903" ht="44.25" customHeight="1" x14ac:dyDescent="0.25"/>
    <row r="904" ht="44.25" customHeight="1" x14ac:dyDescent="0.25"/>
    <row r="905" ht="44.25" customHeight="1" x14ac:dyDescent="0.25"/>
    <row r="906" ht="44.25" customHeight="1" x14ac:dyDescent="0.25"/>
    <row r="907" ht="44.25" customHeight="1" x14ac:dyDescent="0.25"/>
    <row r="908" ht="44.25" customHeight="1" x14ac:dyDescent="0.25"/>
    <row r="909" ht="44.25" customHeight="1" x14ac:dyDescent="0.25"/>
    <row r="910" ht="44.25" customHeight="1" x14ac:dyDescent="0.25"/>
    <row r="911" ht="44.25" customHeight="1" x14ac:dyDescent="0.25"/>
    <row r="912" ht="44.25" customHeight="1" x14ac:dyDescent="0.25"/>
    <row r="913" ht="44.25" customHeight="1" x14ac:dyDescent="0.25"/>
    <row r="914" ht="44.25" customHeight="1" x14ac:dyDescent="0.25"/>
    <row r="915" ht="44.25" customHeight="1" x14ac:dyDescent="0.25"/>
    <row r="916" ht="44.25" customHeight="1" x14ac:dyDescent="0.25"/>
    <row r="917" ht="44.25" customHeight="1" x14ac:dyDescent="0.25"/>
    <row r="918" ht="44.25" customHeight="1" x14ac:dyDescent="0.25"/>
    <row r="919" ht="44.25" customHeight="1" x14ac:dyDescent="0.25"/>
    <row r="920" ht="44.25" customHeight="1" x14ac:dyDescent="0.25"/>
    <row r="921" ht="44.25" customHeight="1" x14ac:dyDescent="0.25"/>
    <row r="922" ht="44.25" customHeight="1" x14ac:dyDescent="0.25"/>
    <row r="923" ht="44.25" customHeight="1" x14ac:dyDescent="0.25"/>
    <row r="924" ht="44.25" customHeight="1" x14ac:dyDescent="0.25"/>
    <row r="925" ht="44.25" customHeight="1" x14ac:dyDescent="0.25"/>
    <row r="926" ht="44.25" customHeight="1" x14ac:dyDescent="0.25"/>
    <row r="927" ht="44.25" customHeight="1" x14ac:dyDescent="0.25"/>
    <row r="928" ht="44.25" customHeight="1" x14ac:dyDescent="0.25"/>
    <row r="929" ht="44.25" customHeight="1" x14ac:dyDescent="0.25"/>
    <row r="930" ht="44.25" customHeight="1" x14ac:dyDescent="0.25"/>
    <row r="931" ht="44.25" customHeight="1" x14ac:dyDescent="0.25"/>
    <row r="932" ht="44.25" customHeight="1" x14ac:dyDescent="0.25"/>
    <row r="933" ht="44.25" customHeight="1" x14ac:dyDescent="0.25"/>
    <row r="934" ht="44.25" customHeight="1" x14ac:dyDescent="0.25"/>
    <row r="935" ht="44.25" customHeight="1" x14ac:dyDescent="0.25"/>
    <row r="936" ht="44.25" customHeight="1" x14ac:dyDescent="0.25"/>
    <row r="937" ht="44.25" customHeight="1" x14ac:dyDescent="0.25"/>
    <row r="938" ht="44.25" customHeight="1" x14ac:dyDescent="0.25"/>
    <row r="939" ht="44.25" customHeight="1" x14ac:dyDescent="0.25"/>
    <row r="940" ht="44.25" customHeight="1" x14ac:dyDescent="0.25"/>
    <row r="941" ht="44.25" customHeight="1" x14ac:dyDescent="0.25"/>
    <row r="942" ht="44.25" customHeight="1" x14ac:dyDescent="0.25"/>
    <row r="943" ht="44.25" customHeight="1" x14ac:dyDescent="0.25"/>
    <row r="944" ht="44.25" customHeight="1" x14ac:dyDescent="0.25"/>
    <row r="945" ht="44.25" customHeight="1" x14ac:dyDescent="0.25"/>
    <row r="946" ht="44.25" customHeight="1" x14ac:dyDescent="0.25"/>
    <row r="947" ht="44.25" customHeight="1" x14ac:dyDescent="0.25"/>
    <row r="948" ht="44.25" customHeight="1" x14ac:dyDescent="0.25"/>
    <row r="949" ht="44.25" customHeight="1" x14ac:dyDescent="0.25"/>
    <row r="950" ht="44.25" customHeight="1" x14ac:dyDescent="0.25"/>
    <row r="951" ht="44.25" customHeight="1" x14ac:dyDescent="0.25"/>
    <row r="952" ht="44.25" customHeight="1" x14ac:dyDescent="0.25"/>
    <row r="953" ht="44.25" customHeight="1" x14ac:dyDescent="0.25"/>
    <row r="954" ht="44.25" customHeight="1" x14ac:dyDescent="0.25"/>
    <row r="955" ht="44.25" customHeight="1" x14ac:dyDescent="0.25"/>
    <row r="956" ht="44.25" customHeight="1" x14ac:dyDescent="0.25"/>
    <row r="957" ht="44.25" customHeight="1" x14ac:dyDescent="0.25"/>
    <row r="958" ht="44.25" customHeight="1" x14ac:dyDescent="0.25"/>
    <row r="959" ht="44.25" customHeight="1" x14ac:dyDescent="0.25"/>
    <row r="960" ht="44.25" customHeight="1" x14ac:dyDescent="0.25"/>
    <row r="961" ht="44.25" customHeight="1" x14ac:dyDescent="0.25"/>
    <row r="962" ht="44.25" customHeight="1" x14ac:dyDescent="0.25"/>
    <row r="963" ht="44.25" customHeight="1" x14ac:dyDescent="0.25"/>
    <row r="964" ht="44.25" customHeight="1" x14ac:dyDescent="0.25"/>
    <row r="965" ht="44.25" customHeight="1" x14ac:dyDescent="0.25"/>
    <row r="966" ht="44.25" customHeight="1" x14ac:dyDescent="0.25"/>
    <row r="967" ht="44.25" customHeight="1" x14ac:dyDescent="0.25"/>
    <row r="968" ht="44.25" customHeight="1" x14ac:dyDescent="0.25"/>
    <row r="969" ht="44.25" customHeight="1" x14ac:dyDescent="0.25"/>
    <row r="970" ht="44.25" customHeight="1" x14ac:dyDescent="0.25"/>
    <row r="971" ht="44.25" customHeight="1" x14ac:dyDescent="0.25"/>
    <row r="972" ht="44.25" customHeight="1" x14ac:dyDescent="0.25"/>
    <row r="973" ht="44.25" customHeight="1" x14ac:dyDescent="0.25"/>
    <row r="974" ht="44.25" customHeight="1" x14ac:dyDescent="0.25"/>
    <row r="975" ht="44.25" customHeight="1" x14ac:dyDescent="0.25"/>
    <row r="976" ht="44.25" customHeight="1" x14ac:dyDescent="0.25"/>
    <row r="977" ht="44.25" customHeight="1" x14ac:dyDescent="0.25"/>
    <row r="978" ht="44.25" customHeight="1" x14ac:dyDescent="0.25"/>
    <row r="979" ht="44.25" customHeight="1" x14ac:dyDescent="0.25"/>
    <row r="980" ht="44.25" customHeight="1" x14ac:dyDescent="0.25"/>
    <row r="981" ht="44.25" customHeight="1" x14ac:dyDescent="0.25"/>
    <row r="982" ht="44.25" customHeight="1" x14ac:dyDescent="0.25"/>
    <row r="983" ht="44.25" customHeight="1" x14ac:dyDescent="0.25"/>
    <row r="984" ht="44.25" customHeight="1" x14ac:dyDescent="0.25"/>
    <row r="985" ht="44.25" customHeight="1" x14ac:dyDescent="0.25"/>
    <row r="986" ht="44.25" customHeight="1" x14ac:dyDescent="0.25"/>
  </sheetData>
  <mergeCells count="266">
    <mergeCell ref="BO80:BO81"/>
    <mergeCell ref="BP80:BP81"/>
    <mergeCell ref="BP78:BP79"/>
    <mergeCell ref="BN76:BN77"/>
    <mergeCell ref="BO76:BO77"/>
    <mergeCell ref="BN78:BN79"/>
    <mergeCell ref="BO78:BO79"/>
    <mergeCell ref="BP34:BP35"/>
    <mergeCell ref="BO56:BO57"/>
    <mergeCell ref="BN38:BN39"/>
    <mergeCell ref="BO38:BO39"/>
    <mergeCell ref="BO40:BO41"/>
    <mergeCell ref="BN42:BN43"/>
    <mergeCell ref="BO42:BO43"/>
    <mergeCell ref="BO44:BO45"/>
    <mergeCell ref="BO46:BO47"/>
    <mergeCell ref="BN40:BN41"/>
    <mergeCell ref="BP10:BP11"/>
    <mergeCell ref="C44:C45"/>
    <mergeCell ref="B46:B47"/>
    <mergeCell ref="C46:C47"/>
    <mergeCell ref="B54:B55"/>
    <mergeCell ref="C54:C55"/>
    <mergeCell ref="BP54:BP55"/>
    <mergeCell ref="BP18:BP19"/>
    <mergeCell ref="BP28:BP29"/>
    <mergeCell ref="BP42:BP43"/>
    <mergeCell ref="BP36:BP37"/>
    <mergeCell ref="BP38:BP39"/>
    <mergeCell ref="BP40:BP41"/>
    <mergeCell ref="BO50:BO51"/>
    <mergeCell ref="BO52:BO53"/>
    <mergeCell ref="BO54:BO55"/>
    <mergeCell ref="C50:C51"/>
    <mergeCell ref="BP46:BP47"/>
    <mergeCell ref="B48:B49"/>
    <mergeCell ref="C48:C49"/>
    <mergeCell ref="BP48:BP49"/>
    <mergeCell ref="BO48:BO49"/>
    <mergeCell ref="BP56:BP57"/>
    <mergeCell ref="C56:C57"/>
    <mergeCell ref="BP44:BP45"/>
    <mergeCell ref="B52:B53"/>
    <mergeCell ref="BN82:BN83"/>
    <mergeCell ref="BO82:BO83"/>
    <mergeCell ref="B60:B61"/>
    <mergeCell ref="BP62:BP63"/>
    <mergeCell ref="B64:B65"/>
    <mergeCell ref="BP60:BP61"/>
    <mergeCell ref="B50:B51"/>
    <mergeCell ref="B58:B59"/>
    <mergeCell ref="C66:C67"/>
    <mergeCell ref="B68:B69"/>
    <mergeCell ref="B66:B67"/>
    <mergeCell ref="BP66:BP67"/>
    <mergeCell ref="BP50:BP51"/>
    <mergeCell ref="C76:C77"/>
    <mergeCell ref="BP76:BP77"/>
    <mergeCell ref="B82:B83"/>
    <mergeCell ref="C82:C83"/>
    <mergeCell ref="BP82:BP83"/>
    <mergeCell ref="B74:B75"/>
    <mergeCell ref="BN80:BN81"/>
    <mergeCell ref="B72:B73"/>
    <mergeCell ref="C70:C71"/>
    <mergeCell ref="BP70:BP71"/>
    <mergeCell ref="B70:B71"/>
    <mergeCell ref="BP52:BP53"/>
    <mergeCell ref="A1:BP3"/>
    <mergeCell ref="A4:X4"/>
    <mergeCell ref="A5:D8"/>
    <mergeCell ref="BP5:BP8"/>
    <mergeCell ref="E7:I7"/>
    <mergeCell ref="J7:N7"/>
    <mergeCell ref="O7:S7"/>
    <mergeCell ref="T7:X7"/>
    <mergeCell ref="Y7:AC7"/>
    <mergeCell ref="BH7:BL7"/>
    <mergeCell ref="AD7:AH7"/>
    <mergeCell ref="AI7:AM7"/>
    <mergeCell ref="AN7:AR7"/>
    <mergeCell ref="AS7:AW7"/>
    <mergeCell ref="AX7:BB7"/>
    <mergeCell ref="BC7:BG7"/>
    <mergeCell ref="Y4:AH4"/>
    <mergeCell ref="BM7:BM8"/>
    <mergeCell ref="BO7:BO8"/>
    <mergeCell ref="E5:BO6"/>
    <mergeCell ref="BN7:BN8"/>
    <mergeCell ref="BP12:BP13"/>
    <mergeCell ref="B30:B31"/>
    <mergeCell ref="C22:C23"/>
    <mergeCell ref="BP14:BP15"/>
    <mergeCell ref="B22:B23"/>
    <mergeCell ref="BP22:BP23"/>
    <mergeCell ref="B16:B17"/>
    <mergeCell ref="C16:C17"/>
    <mergeCell ref="BP16:BP17"/>
    <mergeCell ref="C20:C21"/>
    <mergeCell ref="BP20:BP21"/>
    <mergeCell ref="B24:B25"/>
    <mergeCell ref="B18:B19"/>
    <mergeCell ref="B26:B27"/>
    <mergeCell ref="BP26:BP27"/>
    <mergeCell ref="BP24:BP25"/>
    <mergeCell ref="C24:C25"/>
    <mergeCell ref="C26:C27"/>
    <mergeCell ref="C30:C31"/>
    <mergeCell ref="BP30:BP31"/>
    <mergeCell ref="B20:B21"/>
    <mergeCell ref="C18:C19"/>
    <mergeCell ref="BH86:BL86"/>
    <mergeCell ref="AD86:AH86"/>
    <mergeCell ref="AI86:AM86"/>
    <mergeCell ref="AN86:AR86"/>
    <mergeCell ref="AS86:AW86"/>
    <mergeCell ref="AX86:BB86"/>
    <mergeCell ref="BC86:BG86"/>
    <mergeCell ref="C86:D86"/>
    <mergeCell ref="A10:A83"/>
    <mergeCell ref="B76:B77"/>
    <mergeCell ref="B78:B79"/>
    <mergeCell ref="C78:C79"/>
    <mergeCell ref="B80:B81"/>
    <mergeCell ref="C80:C81"/>
    <mergeCell ref="B42:B43"/>
    <mergeCell ref="C42:C43"/>
    <mergeCell ref="B36:B37"/>
    <mergeCell ref="C36:C37"/>
    <mergeCell ref="B38:B39"/>
    <mergeCell ref="C38:C39"/>
    <mergeCell ref="B40:B41"/>
    <mergeCell ref="C40:C41"/>
    <mergeCell ref="E86:I86"/>
    <mergeCell ref="J86:N86"/>
    <mergeCell ref="AN88:AR88"/>
    <mergeCell ref="AS88:AW88"/>
    <mergeCell ref="AX88:BB88"/>
    <mergeCell ref="BC88:BG88"/>
    <mergeCell ref="BC87:BG87"/>
    <mergeCell ref="C87:D87"/>
    <mergeCell ref="E87:I87"/>
    <mergeCell ref="J87:N87"/>
    <mergeCell ref="AS87:AW87"/>
    <mergeCell ref="AX87:BB87"/>
    <mergeCell ref="O87:S87"/>
    <mergeCell ref="T87:X87"/>
    <mergeCell ref="Y87:AC87"/>
    <mergeCell ref="AD87:AH87"/>
    <mergeCell ref="AI87:AM87"/>
    <mergeCell ref="AN87:AR87"/>
    <mergeCell ref="O86:S86"/>
    <mergeCell ref="T86:X86"/>
    <mergeCell ref="Y86:AC86"/>
    <mergeCell ref="C93:D93"/>
    <mergeCell ref="E93:S93"/>
    <mergeCell ref="T93:AH93"/>
    <mergeCell ref="J88:N88"/>
    <mergeCell ref="E91:S91"/>
    <mergeCell ref="T91:AH91"/>
    <mergeCell ref="C88:D88"/>
    <mergeCell ref="E88:I88"/>
    <mergeCell ref="O88:S88"/>
    <mergeCell ref="T88:X88"/>
    <mergeCell ref="Y88:AC88"/>
    <mergeCell ref="AD88:AH88"/>
    <mergeCell ref="T94:AH94"/>
    <mergeCell ref="AI94:AW94"/>
    <mergeCell ref="AX94:BL94"/>
    <mergeCell ref="C92:D92"/>
    <mergeCell ref="C68:C69"/>
    <mergeCell ref="BP68:BP69"/>
    <mergeCell ref="C97:J97"/>
    <mergeCell ref="U97:AH97"/>
    <mergeCell ref="AI93:AW93"/>
    <mergeCell ref="AX93:BL93"/>
    <mergeCell ref="AI91:AW91"/>
    <mergeCell ref="AX91:BL91"/>
    <mergeCell ref="E92:S92"/>
    <mergeCell ref="T92:AH92"/>
    <mergeCell ref="AI92:AW92"/>
    <mergeCell ref="AX92:BL92"/>
    <mergeCell ref="C96:J96"/>
    <mergeCell ref="T96:AH96"/>
    <mergeCell ref="C94:D94"/>
    <mergeCell ref="E94:S94"/>
    <mergeCell ref="C74:C75"/>
    <mergeCell ref="BP74:BP75"/>
    <mergeCell ref="BP72:BP73"/>
    <mergeCell ref="C72:C73"/>
    <mergeCell ref="BH88:BL88"/>
    <mergeCell ref="AI88:AM88"/>
    <mergeCell ref="C64:C65"/>
    <mergeCell ref="BP64:BP65"/>
    <mergeCell ref="C58:C59"/>
    <mergeCell ref="BP58:BP59"/>
    <mergeCell ref="C60:C61"/>
    <mergeCell ref="B62:B63"/>
    <mergeCell ref="BO58:BO59"/>
    <mergeCell ref="BO60:BO61"/>
    <mergeCell ref="BO62:BO63"/>
    <mergeCell ref="BO64:BO65"/>
    <mergeCell ref="C62:C63"/>
    <mergeCell ref="BO66:BO67"/>
    <mergeCell ref="BN68:BN69"/>
    <mergeCell ref="BO68:BO69"/>
    <mergeCell ref="BN70:BN71"/>
    <mergeCell ref="BO70:BO71"/>
    <mergeCell ref="BN72:BN73"/>
    <mergeCell ref="BO72:BO73"/>
    <mergeCell ref="BN74:BN75"/>
    <mergeCell ref="BO74:BO75"/>
    <mergeCell ref="BN66:BN67"/>
    <mergeCell ref="BH87:BL87"/>
    <mergeCell ref="B44:B45"/>
    <mergeCell ref="BN50:BN51"/>
    <mergeCell ref="BN52:BN53"/>
    <mergeCell ref="BN54:BN55"/>
    <mergeCell ref="BN56:BN57"/>
    <mergeCell ref="BN58:BN59"/>
    <mergeCell ref="BN60:BN61"/>
    <mergeCell ref="BN62:BN63"/>
    <mergeCell ref="BN64:BN65"/>
    <mergeCell ref="BN48:BN49"/>
    <mergeCell ref="C52:C53"/>
    <mergeCell ref="BN44:BN45"/>
    <mergeCell ref="BN46:BN47"/>
    <mergeCell ref="B56:B57"/>
    <mergeCell ref="C9:BM9"/>
    <mergeCell ref="B33:BM33"/>
    <mergeCell ref="BN10:BN11"/>
    <mergeCell ref="BN12:BN13"/>
    <mergeCell ref="BN14:BN15"/>
    <mergeCell ref="BN16:BN17"/>
    <mergeCell ref="BN18:BN19"/>
    <mergeCell ref="BN20:BN21"/>
    <mergeCell ref="BN22:BN23"/>
    <mergeCell ref="BN24:BN25"/>
    <mergeCell ref="BN26:BN27"/>
    <mergeCell ref="BN28:BN29"/>
    <mergeCell ref="B12:B13"/>
    <mergeCell ref="C12:C13"/>
    <mergeCell ref="B14:B15"/>
    <mergeCell ref="C14:C15"/>
    <mergeCell ref="C28:C29"/>
    <mergeCell ref="BO28:BO29"/>
    <mergeCell ref="BN30:BN31"/>
    <mergeCell ref="BO30:BO31"/>
    <mergeCell ref="B28:B29"/>
    <mergeCell ref="B10:B11"/>
    <mergeCell ref="C10:C11"/>
    <mergeCell ref="BN34:BN35"/>
    <mergeCell ref="BO34:BO35"/>
    <mergeCell ref="BN36:BN37"/>
    <mergeCell ref="BO36:BO37"/>
    <mergeCell ref="BO10:BO11"/>
    <mergeCell ref="BO12:BO13"/>
    <mergeCell ref="BO14:BO15"/>
    <mergeCell ref="BO16:BO17"/>
    <mergeCell ref="BO18:BO19"/>
    <mergeCell ref="BO20:BO21"/>
    <mergeCell ref="BO22:BO23"/>
    <mergeCell ref="BO24:BO25"/>
    <mergeCell ref="BO26:BO27"/>
    <mergeCell ref="B34:B35"/>
    <mergeCell ref="C34:C35"/>
  </mergeCells>
  <phoneticPr fontId="21" type="noConversion"/>
  <pageMargins left="0.7" right="0.7" top="0.75" bottom="0.75" header="0" footer="0"/>
  <pageSetup scale="28" orientation="portrait" r:id="rId1"/>
  <headerFooter>
    <oddFooter>&amp;LV1-08-07-2020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9"/>
  <sheetViews>
    <sheetView workbookViewId="0">
      <selection activeCell="F17" sqref="F17"/>
    </sheetView>
  </sheetViews>
  <sheetFormatPr baseColWidth="10" defaultColWidth="14.42578125" defaultRowHeight="15" customHeight="1" x14ac:dyDescent="0.25"/>
  <cols>
    <col min="1" max="1" width="15" customWidth="1"/>
    <col min="2" max="2" width="11.28515625" customWidth="1"/>
    <col min="3" max="3" width="10.7109375" customWidth="1"/>
    <col min="4" max="4" width="15" customWidth="1"/>
    <col min="5" max="5" width="12.42578125" customWidth="1"/>
    <col min="6" max="6" width="30" customWidth="1"/>
    <col min="7" max="7" width="32.5703125" customWidth="1"/>
    <col min="8" max="31" width="2.7109375" customWidth="1"/>
  </cols>
  <sheetData>
    <row r="1" spans="1:31" ht="35.25" customHeight="1" thickBot="1" x14ac:dyDescent="0.3">
      <c r="A1" s="245"/>
      <c r="B1" s="246"/>
      <c r="C1" s="247"/>
      <c r="D1" s="244" t="s">
        <v>40</v>
      </c>
      <c r="E1" s="240" t="s">
        <v>41</v>
      </c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20"/>
    </row>
    <row r="2" spans="1:31" ht="40.5" customHeight="1" thickBot="1" x14ac:dyDescent="0.3">
      <c r="A2" s="143"/>
      <c r="B2" s="231"/>
      <c r="C2" s="248"/>
      <c r="D2" s="244" t="s">
        <v>42</v>
      </c>
      <c r="E2" s="241" t="s">
        <v>43</v>
      </c>
      <c r="F2" s="119"/>
      <c r="G2" s="120"/>
      <c r="H2" s="242" t="s">
        <v>44</v>
      </c>
      <c r="I2" s="163"/>
      <c r="J2" s="163"/>
      <c r="K2" s="163"/>
      <c r="L2" s="123"/>
      <c r="M2" s="243" t="s">
        <v>45</v>
      </c>
      <c r="N2" s="163"/>
      <c r="O2" s="163"/>
      <c r="P2" s="163"/>
      <c r="Q2" s="163"/>
      <c r="R2" s="123"/>
      <c r="S2" s="242" t="s">
        <v>46</v>
      </c>
      <c r="T2" s="163"/>
      <c r="U2" s="163"/>
      <c r="V2" s="163"/>
      <c r="W2" s="163"/>
      <c r="X2" s="163"/>
      <c r="Y2" s="123"/>
      <c r="Z2" s="243">
        <v>2</v>
      </c>
      <c r="AA2" s="163"/>
      <c r="AB2" s="163"/>
      <c r="AC2" s="163"/>
      <c r="AD2" s="163"/>
      <c r="AE2" s="123"/>
    </row>
    <row r="3" spans="1:31" ht="12.75" customHeight="1" x14ac:dyDescent="0.25">
      <c r="A3" s="44"/>
      <c r="B3" s="239"/>
      <c r="C3" s="102"/>
      <c r="D3" s="102"/>
      <c r="E3" s="102"/>
      <c r="F3" s="102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ht="12.75" customHeight="1" x14ac:dyDescent="0.25">
      <c r="A4" s="44"/>
      <c r="B4" s="239"/>
      <c r="C4" s="102"/>
      <c r="D4" s="45"/>
      <c r="E4" s="45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ht="12.75" customHeight="1" x14ac:dyDescent="0.25">
      <c r="A5" s="44" t="str">
        <f>CONCATENATE("V",Z2,"-08-07-2020")</f>
        <v>V2-08-07-2020</v>
      </c>
      <c r="B5" s="239"/>
      <c r="C5" s="102"/>
      <c r="D5" s="45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ht="12.75" customHeight="1" x14ac:dyDescent="0.25">
      <c r="A6" s="44"/>
      <c r="B6" s="4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2.75" customHeight="1" x14ac:dyDescent="0.25">
      <c r="A7" s="44"/>
      <c r="B7" s="4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1" ht="12.75" customHeight="1" x14ac:dyDescent="0.25">
      <c r="A8" s="44"/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ht="12.75" customHeight="1" x14ac:dyDescent="0.25">
      <c r="A9" s="44"/>
      <c r="B9" s="4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ht="12.75" customHeight="1" x14ac:dyDescent="0.25">
      <c r="A10" s="44"/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ht="12.75" customHeight="1" x14ac:dyDescent="0.25">
      <c r="A11" s="44"/>
      <c r="B11" s="44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ht="12.75" customHeight="1" x14ac:dyDescent="0.25">
      <c r="A12" s="44"/>
      <c r="B12" s="44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12.75" customHeight="1" x14ac:dyDescent="0.25">
      <c r="A13" s="44"/>
      <c r="B13" s="44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12.75" customHeight="1" x14ac:dyDescent="0.25">
      <c r="A14" s="44"/>
      <c r="B14" s="44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 x14ac:dyDescent="0.25">
      <c r="A15" s="44"/>
      <c r="B15" s="44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2.75" customHeight="1" x14ac:dyDescent="0.25">
      <c r="A16" s="44"/>
      <c r="B16" s="44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12.75" customHeight="1" x14ac:dyDescent="0.25">
      <c r="A17" s="44"/>
      <c r="B17" s="44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2.75" customHeight="1" x14ac:dyDescent="0.25">
      <c r="A18" s="44"/>
      <c r="B18" s="44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2.75" customHeight="1" x14ac:dyDescent="0.25">
      <c r="A19" s="44"/>
      <c r="B19" s="44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12.75" customHeight="1" x14ac:dyDescent="0.25">
      <c r="A20" s="44"/>
      <c r="B20" s="44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12.75" customHeight="1" x14ac:dyDescent="0.25">
      <c r="A21" s="44"/>
      <c r="B21" s="44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12.75" customHeight="1" x14ac:dyDescent="0.25">
      <c r="A22" s="44"/>
      <c r="B22" s="44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12.75" customHeight="1" x14ac:dyDescent="0.25">
      <c r="A23" s="44"/>
      <c r="B23" s="4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12.75" customHeight="1" x14ac:dyDescent="0.25">
      <c r="A24" s="44"/>
      <c r="B24" s="4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12.75" customHeight="1" x14ac:dyDescent="0.25">
      <c r="A25" s="44"/>
      <c r="B25" s="44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2.75" customHeight="1" x14ac:dyDescent="0.25">
      <c r="A26" s="44"/>
      <c r="B26" s="44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ht="12.75" customHeight="1" x14ac:dyDescent="0.25">
      <c r="A27" s="44"/>
      <c r="B27" s="44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ht="12.75" customHeight="1" x14ac:dyDescent="0.25">
      <c r="A28" s="44"/>
      <c r="B28" s="44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ht="12.75" customHeight="1" x14ac:dyDescent="0.25">
      <c r="A29" s="44"/>
      <c r="B29" s="44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1" ht="12.75" customHeight="1" x14ac:dyDescent="0.25">
      <c r="A30" s="44"/>
      <c r="B30" s="44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ht="12.75" customHeight="1" x14ac:dyDescent="0.25">
      <c r="A31" s="44"/>
      <c r="B31" s="44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</row>
    <row r="32" spans="1:31" ht="12.75" customHeight="1" x14ac:dyDescent="0.25">
      <c r="A32" s="44"/>
      <c r="B32" s="44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</row>
    <row r="33" spans="1:31" ht="12.75" customHeight="1" x14ac:dyDescent="0.25">
      <c r="A33" s="44"/>
      <c r="B33" s="44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</row>
    <row r="34" spans="1:31" ht="12.75" customHeight="1" x14ac:dyDescent="0.25">
      <c r="A34" s="44"/>
      <c r="B34" s="44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</row>
    <row r="35" spans="1:31" ht="12.75" customHeight="1" x14ac:dyDescent="0.25">
      <c r="A35" s="44"/>
      <c r="B35" s="44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6" spans="1:31" ht="12.75" customHeight="1" x14ac:dyDescent="0.25">
      <c r="A36" s="44"/>
      <c r="B36" s="44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</row>
    <row r="37" spans="1:31" ht="12.75" customHeight="1" x14ac:dyDescent="0.25">
      <c r="A37" s="44"/>
      <c r="B37" s="44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</row>
    <row r="38" spans="1:31" ht="12.75" customHeight="1" x14ac:dyDescent="0.25">
      <c r="A38" s="44"/>
      <c r="B38" s="44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1:31" ht="12.75" customHeight="1" x14ac:dyDescent="0.25">
      <c r="A39" s="44"/>
      <c r="B39" s="44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</row>
    <row r="40" spans="1:31" ht="12.75" customHeight="1" x14ac:dyDescent="0.25">
      <c r="A40" s="44"/>
      <c r="B40" s="44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1" ht="12.75" customHeight="1" x14ac:dyDescent="0.25">
      <c r="A41" s="44"/>
      <c r="B41" s="44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1" ht="12.75" customHeight="1" x14ac:dyDescent="0.25">
      <c r="A42" s="44"/>
      <c r="B42" s="44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1" ht="12.75" customHeight="1" x14ac:dyDescent="0.25">
      <c r="A43" s="44"/>
      <c r="B43" s="44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1" ht="12.75" customHeight="1" x14ac:dyDescent="0.25">
      <c r="A44" s="44"/>
      <c r="B44" s="44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</row>
    <row r="45" spans="1:31" ht="12.75" customHeight="1" x14ac:dyDescent="0.25">
      <c r="A45" s="44"/>
      <c r="B45" s="44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1" ht="12.75" customHeight="1" x14ac:dyDescent="0.25">
      <c r="A46" s="44"/>
      <c r="B46" s="44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</row>
    <row r="47" spans="1:31" ht="12.75" customHeight="1" x14ac:dyDescent="0.25">
      <c r="A47" s="44"/>
      <c r="B47" s="44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</row>
    <row r="48" spans="1:31" ht="12.75" customHeight="1" x14ac:dyDescent="0.25">
      <c r="A48" s="44"/>
      <c r="B48" s="44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</row>
    <row r="49" spans="1:31" ht="12.75" customHeight="1" x14ac:dyDescent="0.25">
      <c r="A49" s="44"/>
      <c r="B49" s="44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</row>
    <row r="50" spans="1:31" ht="12.75" customHeight="1" x14ac:dyDescent="0.25">
      <c r="A50" s="44"/>
      <c r="B50" s="44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</row>
    <row r="51" spans="1:31" ht="12.75" customHeight="1" x14ac:dyDescent="0.25">
      <c r="A51" s="44"/>
      <c r="B51" s="44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</row>
    <row r="52" spans="1:31" ht="12.75" customHeight="1" x14ac:dyDescent="0.25">
      <c r="A52" s="44"/>
      <c r="B52" s="44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</row>
    <row r="53" spans="1:31" ht="12.75" customHeight="1" x14ac:dyDescent="0.25">
      <c r="A53" s="44"/>
      <c r="B53" s="44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</row>
    <row r="54" spans="1:31" ht="12.75" customHeight="1" x14ac:dyDescent="0.25">
      <c r="A54" s="44"/>
      <c r="B54" s="44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</row>
    <row r="55" spans="1:31" ht="12.75" customHeight="1" x14ac:dyDescent="0.25">
      <c r="A55" s="44"/>
      <c r="B55" s="44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</row>
    <row r="56" spans="1:31" ht="12.75" customHeight="1" x14ac:dyDescent="0.25">
      <c r="A56" s="44"/>
      <c r="B56" s="44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</row>
    <row r="57" spans="1:31" ht="12.75" customHeight="1" x14ac:dyDescent="0.25">
      <c r="A57" s="44"/>
      <c r="B57" s="44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</row>
    <row r="58" spans="1:31" ht="12.75" customHeight="1" x14ac:dyDescent="0.25">
      <c r="A58" s="44"/>
      <c r="B58" s="44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</row>
    <row r="59" spans="1:31" ht="12.75" customHeight="1" x14ac:dyDescent="0.25">
      <c r="A59" s="44"/>
      <c r="B59" s="44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</row>
    <row r="60" spans="1:31" ht="12.75" customHeight="1" x14ac:dyDescent="0.25">
      <c r="A60" s="44"/>
      <c r="B60" s="44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</row>
    <row r="61" spans="1:31" ht="12.75" customHeight="1" x14ac:dyDescent="0.25">
      <c r="A61" s="44"/>
      <c r="B61" s="44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</row>
    <row r="62" spans="1:31" ht="12.75" customHeight="1" x14ac:dyDescent="0.25">
      <c r="A62" s="44"/>
      <c r="B62" s="44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</row>
    <row r="63" spans="1:31" ht="12.75" customHeight="1" x14ac:dyDescent="0.25">
      <c r="A63" s="44"/>
      <c r="B63" s="44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</row>
    <row r="64" spans="1:31" ht="12.75" customHeight="1" x14ac:dyDescent="0.25">
      <c r="A64" s="44"/>
      <c r="B64" s="44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</row>
    <row r="65" spans="1:31" ht="12.75" customHeight="1" x14ac:dyDescent="0.25">
      <c r="A65" s="44"/>
      <c r="B65" s="44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</row>
    <row r="66" spans="1:31" ht="12.75" customHeight="1" x14ac:dyDescent="0.25">
      <c r="A66" s="44"/>
      <c r="B66" s="44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</row>
    <row r="67" spans="1:31" ht="12.75" customHeight="1" x14ac:dyDescent="0.25">
      <c r="A67" s="44"/>
      <c r="B67" s="44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</row>
    <row r="68" spans="1:31" ht="12.75" customHeight="1" x14ac:dyDescent="0.25">
      <c r="A68" s="44"/>
      <c r="B68" s="44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</row>
    <row r="69" spans="1:31" ht="12.75" customHeight="1" x14ac:dyDescent="0.25">
      <c r="A69" s="44"/>
      <c r="B69" s="44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</row>
    <row r="70" spans="1:31" ht="12.75" customHeight="1" x14ac:dyDescent="0.25">
      <c r="A70" s="44"/>
      <c r="B70" s="44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</row>
    <row r="71" spans="1:31" ht="12.75" customHeight="1" x14ac:dyDescent="0.25">
      <c r="A71" s="44"/>
      <c r="B71" s="44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</row>
    <row r="72" spans="1:31" ht="12.75" customHeight="1" x14ac:dyDescent="0.25">
      <c r="A72" s="44"/>
      <c r="B72" s="44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</row>
    <row r="73" spans="1:31" ht="12.75" customHeight="1" x14ac:dyDescent="0.25">
      <c r="A73" s="44"/>
      <c r="B73" s="44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</row>
    <row r="74" spans="1:31" ht="12.75" customHeight="1" x14ac:dyDescent="0.25">
      <c r="A74" s="44"/>
      <c r="B74" s="44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</row>
    <row r="75" spans="1:31" ht="12.75" customHeight="1" x14ac:dyDescent="0.25">
      <c r="A75" s="44"/>
      <c r="B75" s="44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</row>
    <row r="76" spans="1:31" ht="12.75" customHeight="1" x14ac:dyDescent="0.25">
      <c r="A76" s="44"/>
      <c r="B76" s="44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</row>
    <row r="77" spans="1:31" ht="12.75" customHeight="1" x14ac:dyDescent="0.25">
      <c r="A77" s="44"/>
      <c r="B77" s="44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</row>
    <row r="78" spans="1:31" ht="12.75" customHeight="1" x14ac:dyDescent="0.25">
      <c r="A78" s="44"/>
      <c r="B78" s="44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</row>
    <row r="79" spans="1:31" ht="12.75" customHeight="1" x14ac:dyDescent="0.25">
      <c r="A79" s="44"/>
      <c r="B79" s="44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</row>
    <row r="80" spans="1:31" ht="12.75" customHeight="1" x14ac:dyDescent="0.25">
      <c r="A80" s="44"/>
      <c r="B80" s="44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</row>
    <row r="81" spans="1:31" ht="12.75" customHeight="1" x14ac:dyDescent="0.25">
      <c r="A81" s="44"/>
      <c r="B81" s="44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</row>
    <row r="82" spans="1:31" ht="12.75" customHeight="1" x14ac:dyDescent="0.25">
      <c r="A82" s="44"/>
      <c r="B82" s="44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</row>
    <row r="83" spans="1:31" ht="12.75" customHeight="1" x14ac:dyDescent="0.25">
      <c r="A83" s="44"/>
      <c r="B83" s="44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</row>
    <row r="84" spans="1:31" ht="12.75" customHeight="1" x14ac:dyDescent="0.25">
      <c r="A84" s="44"/>
      <c r="B84" s="44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</row>
    <row r="85" spans="1:31" ht="12.75" customHeight="1" x14ac:dyDescent="0.25">
      <c r="A85" s="44"/>
      <c r="B85" s="44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</row>
    <row r="86" spans="1:31" ht="12.75" customHeight="1" x14ac:dyDescent="0.25">
      <c r="A86" s="44"/>
      <c r="B86" s="44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</row>
    <row r="87" spans="1:31" ht="12.75" customHeight="1" x14ac:dyDescent="0.25">
      <c r="A87" s="44"/>
      <c r="B87" s="44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</row>
    <row r="88" spans="1:31" ht="12.75" customHeight="1" x14ac:dyDescent="0.25">
      <c r="A88" s="44"/>
      <c r="B88" s="44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</row>
    <row r="89" spans="1:31" ht="12.75" customHeight="1" x14ac:dyDescent="0.25">
      <c r="A89" s="44"/>
      <c r="B89" s="44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</row>
    <row r="90" spans="1:31" ht="12.75" customHeight="1" x14ac:dyDescent="0.25">
      <c r="A90" s="44"/>
      <c r="B90" s="44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1:31" ht="12.75" customHeight="1" x14ac:dyDescent="0.25">
      <c r="A91" s="44"/>
      <c r="B91" s="44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</row>
    <row r="92" spans="1:31" ht="12.75" customHeight="1" x14ac:dyDescent="0.25">
      <c r="A92" s="44"/>
      <c r="B92" s="44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</row>
    <row r="93" spans="1:31" ht="12.75" customHeight="1" x14ac:dyDescent="0.25">
      <c r="A93" s="44"/>
      <c r="B93" s="44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</row>
    <row r="94" spans="1:31" ht="12.75" customHeight="1" x14ac:dyDescent="0.25">
      <c r="A94" s="44"/>
      <c r="B94" s="44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</row>
    <row r="95" spans="1:31" ht="12.75" customHeight="1" x14ac:dyDescent="0.25">
      <c r="A95" s="44"/>
      <c r="B95" s="44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</row>
    <row r="96" spans="1:31" ht="12.75" customHeight="1" x14ac:dyDescent="0.25">
      <c r="A96" s="44"/>
      <c r="B96" s="44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</row>
    <row r="97" spans="1:31" ht="12.75" customHeight="1" x14ac:dyDescent="0.25">
      <c r="A97" s="44"/>
      <c r="B97" s="44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</row>
    <row r="98" spans="1:31" ht="12.75" customHeight="1" x14ac:dyDescent="0.25">
      <c r="A98" s="44"/>
      <c r="B98" s="44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</row>
    <row r="99" spans="1:31" ht="12.75" customHeight="1" x14ac:dyDescent="0.25">
      <c r="A99" s="44"/>
      <c r="B99" s="44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</row>
    <row r="100" spans="1:31" ht="12.75" customHeight="1" x14ac:dyDescent="0.25">
      <c r="A100" s="44"/>
      <c r="B100" s="44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</row>
    <row r="101" spans="1:31" ht="12.75" customHeight="1" x14ac:dyDescent="0.25">
      <c r="A101" s="44"/>
      <c r="B101" s="44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</row>
    <row r="102" spans="1:31" ht="12.75" customHeight="1" x14ac:dyDescent="0.25">
      <c r="A102" s="44"/>
      <c r="B102" s="44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</row>
    <row r="103" spans="1:31" ht="12.75" customHeight="1" x14ac:dyDescent="0.25">
      <c r="A103" s="44"/>
      <c r="B103" s="44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</row>
    <row r="104" spans="1:31" ht="12.75" customHeight="1" x14ac:dyDescent="0.25">
      <c r="A104" s="44"/>
      <c r="B104" s="44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1" ht="12.75" customHeight="1" x14ac:dyDescent="0.25">
      <c r="A105" s="44"/>
      <c r="B105" s="44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1" ht="12.75" customHeight="1" x14ac:dyDescent="0.25">
      <c r="A106" s="44"/>
      <c r="B106" s="44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  <row r="107" spans="1:31" ht="12.75" customHeight="1" x14ac:dyDescent="0.25">
      <c r="A107" s="44"/>
      <c r="B107" s="44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</row>
    <row r="108" spans="1:31" ht="12.75" customHeight="1" x14ac:dyDescent="0.25">
      <c r="A108" s="44"/>
      <c r="B108" s="44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</row>
    <row r="109" spans="1:31" ht="12.75" customHeight="1" x14ac:dyDescent="0.25">
      <c r="A109" s="44"/>
      <c r="B109" s="44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</row>
    <row r="110" spans="1:31" ht="12.75" customHeight="1" x14ac:dyDescent="0.25">
      <c r="A110" s="44"/>
      <c r="B110" s="44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</row>
    <row r="111" spans="1:31" ht="12.75" customHeight="1" x14ac:dyDescent="0.25">
      <c r="A111" s="44"/>
      <c r="B111" s="44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</row>
    <row r="112" spans="1:31" ht="12.75" customHeight="1" x14ac:dyDescent="0.25">
      <c r="A112" s="44"/>
      <c r="B112" s="44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</row>
    <row r="113" spans="1:31" ht="12.75" customHeight="1" x14ac:dyDescent="0.25">
      <c r="A113" s="44"/>
      <c r="B113" s="44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</row>
    <row r="114" spans="1:31" ht="12.75" customHeight="1" x14ac:dyDescent="0.25">
      <c r="A114" s="44"/>
      <c r="B114" s="44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</row>
    <row r="115" spans="1:31" ht="12.75" customHeight="1" x14ac:dyDescent="0.25">
      <c r="A115" s="44"/>
      <c r="B115" s="44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</row>
    <row r="116" spans="1:31" ht="12.75" customHeight="1" x14ac:dyDescent="0.25">
      <c r="A116" s="44"/>
      <c r="B116" s="44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</row>
    <row r="117" spans="1:31" ht="12.75" customHeight="1" x14ac:dyDescent="0.25">
      <c r="A117" s="44"/>
      <c r="B117" s="44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</row>
    <row r="118" spans="1:31" ht="12.75" customHeight="1" x14ac:dyDescent="0.25">
      <c r="A118" s="44"/>
      <c r="B118" s="44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</row>
    <row r="119" spans="1:31" ht="12.75" customHeight="1" x14ac:dyDescent="0.25">
      <c r="A119" s="44"/>
      <c r="B119" s="44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</row>
    <row r="120" spans="1:31" ht="12.75" customHeight="1" x14ac:dyDescent="0.25">
      <c r="A120" s="44"/>
      <c r="B120" s="44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</row>
    <row r="121" spans="1:31" ht="12.75" customHeight="1" x14ac:dyDescent="0.25">
      <c r="A121" s="44"/>
      <c r="B121" s="44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</row>
    <row r="122" spans="1:31" ht="12.75" customHeight="1" x14ac:dyDescent="0.25">
      <c r="A122" s="44"/>
      <c r="B122" s="44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</row>
    <row r="123" spans="1:31" ht="12.75" customHeight="1" x14ac:dyDescent="0.25">
      <c r="A123" s="44"/>
      <c r="B123" s="44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</row>
    <row r="124" spans="1:31" ht="12.75" customHeight="1" x14ac:dyDescent="0.25">
      <c r="A124" s="44"/>
      <c r="B124" s="44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</row>
    <row r="125" spans="1:31" ht="12.75" customHeight="1" x14ac:dyDescent="0.25">
      <c r="A125" s="44"/>
      <c r="B125" s="44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</row>
    <row r="126" spans="1:31" ht="12.75" customHeight="1" x14ac:dyDescent="0.25">
      <c r="A126" s="44"/>
      <c r="B126" s="44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</row>
    <row r="127" spans="1:31" ht="12.75" customHeight="1" x14ac:dyDescent="0.25">
      <c r="A127" s="44"/>
      <c r="B127" s="44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</row>
    <row r="128" spans="1:31" ht="12.75" customHeight="1" x14ac:dyDescent="0.25">
      <c r="A128" s="44"/>
      <c r="B128" s="44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</row>
    <row r="129" spans="1:31" ht="12.75" customHeight="1" x14ac:dyDescent="0.25">
      <c r="A129" s="44"/>
      <c r="B129" s="44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</row>
    <row r="130" spans="1:31" ht="12.75" customHeight="1" x14ac:dyDescent="0.25">
      <c r="A130" s="44"/>
      <c r="B130" s="44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</row>
    <row r="131" spans="1:31" ht="12.75" customHeight="1" x14ac:dyDescent="0.25">
      <c r="A131" s="44"/>
      <c r="B131" s="44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</row>
    <row r="132" spans="1:31" ht="12.75" customHeight="1" x14ac:dyDescent="0.25">
      <c r="A132" s="44"/>
      <c r="B132" s="44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</row>
    <row r="133" spans="1:31" ht="12.75" customHeight="1" x14ac:dyDescent="0.25">
      <c r="A133" s="44"/>
      <c r="B133" s="44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</row>
    <row r="134" spans="1:31" ht="12.75" customHeight="1" x14ac:dyDescent="0.25">
      <c r="A134" s="44"/>
      <c r="B134" s="44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</row>
    <row r="135" spans="1:31" ht="12.75" customHeight="1" x14ac:dyDescent="0.25">
      <c r="A135" s="44"/>
      <c r="B135" s="44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</row>
    <row r="136" spans="1:31" ht="12.75" customHeight="1" x14ac:dyDescent="0.25">
      <c r="A136" s="44"/>
      <c r="B136" s="44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</row>
    <row r="137" spans="1:31" ht="12.75" customHeight="1" x14ac:dyDescent="0.25">
      <c r="A137" s="44"/>
      <c r="B137" s="44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</row>
    <row r="138" spans="1:31" ht="12.75" customHeight="1" x14ac:dyDescent="0.25">
      <c r="A138" s="44"/>
      <c r="B138" s="44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</row>
    <row r="139" spans="1:31" ht="12.75" customHeight="1" x14ac:dyDescent="0.25">
      <c r="A139" s="44"/>
      <c r="B139" s="44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</row>
    <row r="140" spans="1:31" ht="12.75" customHeight="1" x14ac:dyDescent="0.25">
      <c r="A140" s="44"/>
      <c r="B140" s="44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</row>
    <row r="141" spans="1:31" ht="12.75" customHeight="1" x14ac:dyDescent="0.25">
      <c r="A141" s="44"/>
      <c r="B141" s="44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</row>
    <row r="142" spans="1:31" ht="12.75" customHeight="1" x14ac:dyDescent="0.25">
      <c r="A142" s="44"/>
      <c r="B142" s="44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</row>
    <row r="143" spans="1:31" ht="12.75" customHeight="1" x14ac:dyDescent="0.25">
      <c r="A143" s="44"/>
      <c r="B143" s="44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</row>
    <row r="144" spans="1:31" ht="12.75" customHeight="1" x14ac:dyDescent="0.25">
      <c r="A144" s="44"/>
      <c r="B144" s="44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</row>
    <row r="145" spans="1:31" ht="12.75" customHeight="1" x14ac:dyDescent="0.25">
      <c r="A145" s="44"/>
      <c r="B145" s="44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</row>
    <row r="146" spans="1:31" ht="12.75" customHeight="1" x14ac:dyDescent="0.25">
      <c r="A146" s="44"/>
      <c r="B146" s="44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</row>
    <row r="147" spans="1:31" ht="12.75" customHeight="1" x14ac:dyDescent="0.25">
      <c r="A147" s="44"/>
      <c r="B147" s="44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</row>
    <row r="148" spans="1:31" ht="12.75" customHeight="1" x14ac:dyDescent="0.25">
      <c r="A148" s="44"/>
      <c r="B148" s="44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</row>
    <row r="149" spans="1:31" ht="12.75" customHeight="1" x14ac:dyDescent="0.25">
      <c r="A149" s="44"/>
      <c r="B149" s="44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</row>
    <row r="150" spans="1:31" ht="12.75" customHeight="1" x14ac:dyDescent="0.25">
      <c r="A150" s="44"/>
      <c r="B150" s="44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</row>
    <row r="151" spans="1:31" ht="12.75" customHeight="1" x14ac:dyDescent="0.25">
      <c r="A151" s="44"/>
      <c r="B151" s="44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</row>
    <row r="152" spans="1:31" ht="12.75" customHeight="1" x14ac:dyDescent="0.25">
      <c r="A152" s="44"/>
      <c r="B152" s="44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</row>
    <row r="153" spans="1:31" ht="12.75" customHeight="1" x14ac:dyDescent="0.25">
      <c r="A153" s="44"/>
      <c r="B153" s="44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</row>
    <row r="154" spans="1:31" ht="12.75" customHeight="1" x14ac:dyDescent="0.25">
      <c r="A154" s="44"/>
      <c r="B154" s="44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</row>
    <row r="155" spans="1:31" ht="12.75" customHeight="1" x14ac:dyDescent="0.25">
      <c r="A155" s="44"/>
      <c r="B155" s="44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</row>
    <row r="156" spans="1:31" ht="12.75" customHeight="1" x14ac:dyDescent="0.25">
      <c r="A156" s="44"/>
      <c r="B156" s="44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</row>
    <row r="157" spans="1:31" ht="12.75" customHeight="1" x14ac:dyDescent="0.25">
      <c r="A157" s="44"/>
      <c r="B157" s="44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</row>
    <row r="158" spans="1:31" ht="12.75" customHeight="1" x14ac:dyDescent="0.25">
      <c r="A158" s="44"/>
      <c r="B158" s="44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</row>
    <row r="159" spans="1:31" ht="12.75" customHeight="1" x14ac:dyDescent="0.25">
      <c r="A159" s="44"/>
      <c r="B159" s="44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</row>
    <row r="160" spans="1:31" ht="12.75" customHeight="1" x14ac:dyDescent="0.25">
      <c r="A160" s="44"/>
      <c r="B160" s="44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</row>
    <row r="161" spans="1:31" ht="12.75" customHeight="1" x14ac:dyDescent="0.25">
      <c r="A161" s="44"/>
      <c r="B161" s="44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</row>
    <row r="162" spans="1:31" ht="12.75" customHeight="1" x14ac:dyDescent="0.25">
      <c r="A162" s="44"/>
      <c r="B162" s="44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</row>
    <row r="163" spans="1:31" ht="12.75" customHeight="1" x14ac:dyDescent="0.25">
      <c r="A163" s="44"/>
      <c r="B163" s="44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</row>
    <row r="164" spans="1:31" ht="12.75" customHeight="1" x14ac:dyDescent="0.25">
      <c r="A164" s="44"/>
      <c r="B164" s="44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</row>
    <row r="165" spans="1:31" ht="12.75" customHeight="1" x14ac:dyDescent="0.25">
      <c r="A165" s="44"/>
      <c r="B165" s="44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</row>
    <row r="166" spans="1:31" ht="12.75" customHeight="1" x14ac:dyDescent="0.25">
      <c r="A166" s="44"/>
      <c r="B166" s="44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</row>
    <row r="167" spans="1:31" ht="12.75" customHeight="1" x14ac:dyDescent="0.25">
      <c r="A167" s="44"/>
      <c r="B167" s="44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</row>
    <row r="168" spans="1:31" ht="12.75" customHeight="1" x14ac:dyDescent="0.25">
      <c r="A168" s="44"/>
      <c r="B168" s="44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</row>
    <row r="169" spans="1:31" ht="12.75" customHeight="1" x14ac:dyDescent="0.25">
      <c r="A169" s="44"/>
      <c r="B169" s="44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</row>
    <row r="170" spans="1:31" ht="12.75" customHeight="1" x14ac:dyDescent="0.25">
      <c r="A170" s="44"/>
      <c r="B170" s="44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</row>
    <row r="171" spans="1:31" ht="12.75" customHeight="1" x14ac:dyDescent="0.25">
      <c r="A171" s="44"/>
      <c r="B171" s="44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</row>
    <row r="172" spans="1:31" ht="12.75" customHeight="1" x14ac:dyDescent="0.25">
      <c r="A172" s="44"/>
      <c r="B172" s="44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</row>
    <row r="173" spans="1:31" ht="12.75" customHeight="1" x14ac:dyDescent="0.25">
      <c r="A173" s="44"/>
      <c r="B173" s="44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</row>
    <row r="174" spans="1:31" ht="12.75" customHeight="1" x14ac:dyDescent="0.25">
      <c r="A174" s="44"/>
      <c r="B174" s="44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</row>
    <row r="175" spans="1:31" ht="12.75" customHeight="1" x14ac:dyDescent="0.25">
      <c r="A175" s="44"/>
      <c r="B175" s="44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</row>
    <row r="176" spans="1:31" ht="12.75" customHeight="1" x14ac:dyDescent="0.25">
      <c r="A176" s="44"/>
      <c r="B176" s="44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</row>
    <row r="177" spans="1:31" ht="12.75" customHeight="1" x14ac:dyDescent="0.25">
      <c r="A177" s="44"/>
      <c r="B177" s="44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</row>
    <row r="178" spans="1:31" ht="12.75" customHeight="1" x14ac:dyDescent="0.25">
      <c r="A178" s="44"/>
      <c r="B178" s="44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</row>
    <row r="179" spans="1:31" ht="12.75" customHeight="1" x14ac:dyDescent="0.25">
      <c r="A179" s="44"/>
      <c r="B179" s="44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</row>
    <row r="180" spans="1:31" ht="12.75" customHeight="1" x14ac:dyDescent="0.25">
      <c r="A180" s="44"/>
      <c r="B180" s="44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</row>
    <row r="181" spans="1:31" ht="12.75" customHeight="1" x14ac:dyDescent="0.25">
      <c r="A181" s="44"/>
      <c r="B181" s="44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</row>
    <row r="182" spans="1:31" ht="12.75" customHeight="1" x14ac:dyDescent="0.25">
      <c r="A182" s="44"/>
      <c r="B182" s="44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</row>
    <row r="183" spans="1:31" ht="12.75" customHeight="1" x14ac:dyDescent="0.25">
      <c r="A183" s="44"/>
      <c r="B183" s="44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</row>
    <row r="184" spans="1:31" ht="12.75" customHeight="1" x14ac:dyDescent="0.25">
      <c r="A184" s="44"/>
      <c r="B184" s="44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</row>
    <row r="185" spans="1:31" ht="12.75" customHeight="1" x14ac:dyDescent="0.25">
      <c r="A185" s="44"/>
      <c r="B185" s="44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</row>
    <row r="186" spans="1:31" ht="12.75" customHeight="1" x14ac:dyDescent="0.25">
      <c r="A186" s="44"/>
      <c r="B186" s="44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</row>
    <row r="187" spans="1:31" ht="12.75" customHeight="1" x14ac:dyDescent="0.25">
      <c r="A187" s="44"/>
      <c r="B187" s="44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</row>
    <row r="188" spans="1:31" ht="12.75" customHeight="1" x14ac:dyDescent="0.25">
      <c r="A188" s="44"/>
      <c r="B188" s="44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</row>
    <row r="189" spans="1:31" ht="12.75" customHeight="1" x14ac:dyDescent="0.25">
      <c r="A189" s="44"/>
      <c r="B189" s="44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</row>
    <row r="190" spans="1:31" ht="12.75" customHeight="1" x14ac:dyDescent="0.25">
      <c r="A190" s="44"/>
      <c r="B190" s="44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</row>
    <row r="191" spans="1:31" ht="12.75" customHeight="1" x14ac:dyDescent="0.25">
      <c r="A191" s="44"/>
      <c r="B191" s="44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</row>
    <row r="192" spans="1:31" ht="12.75" customHeight="1" x14ac:dyDescent="0.25">
      <c r="A192" s="44"/>
      <c r="B192" s="44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</row>
    <row r="193" spans="1:31" ht="12.75" customHeight="1" x14ac:dyDescent="0.25">
      <c r="A193" s="44"/>
      <c r="B193" s="44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</row>
    <row r="194" spans="1:31" ht="12.75" customHeight="1" x14ac:dyDescent="0.25">
      <c r="A194" s="44"/>
      <c r="B194" s="44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</row>
    <row r="195" spans="1:31" ht="12.75" customHeight="1" x14ac:dyDescent="0.25">
      <c r="A195" s="44"/>
      <c r="B195" s="44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</row>
    <row r="196" spans="1:31" ht="12.75" customHeight="1" x14ac:dyDescent="0.25">
      <c r="A196" s="44"/>
      <c r="B196" s="44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</row>
    <row r="197" spans="1:31" ht="12.75" customHeight="1" x14ac:dyDescent="0.25">
      <c r="A197" s="44"/>
      <c r="B197" s="44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</row>
    <row r="198" spans="1:31" ht="12.75" customHeight="1" x14ac:dyDescent="0.25">
      <c r="A198" s="44"/>
      <c r="B198" s="44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</row>
    <row r="199" spans="1:31" ht="12.75" customHeight="1" x14ac:dyDescent="0.25">
      <c r="A199" s="44"/>
      <c r="B199" s="44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</row>
    <row r="200" spans="1:31" ht="12.75" customHeight="1" x14ac:dyDescent="0.25">
      <c r="A200" s="44"/>
      <c r="B200" s="44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</row>
    <row r="201" spans="1:31" ht="12.75" customHeight="1" x14ac:dyDescent="0.25">
      <c r="A201" s="44"/>
      <c r="B201" s="44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</row>
    <row r="202" spans="1:31" ht="12.75" customHeight="1" x14ac:dyDescent="0.25">
      <c r="A202" s="44"/>
      <c r="B202" s="44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</row>
    <row r="203" spans="1:31" ht="12.75" customHeight="1" x14ac:dyDescent="0.25">
      <c r="A203" s="44"/>
      <c r="B203" s="44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</row>
    <row r="204" spans="1:31" ht="12.75" customHeight="1" x14ac:dyDescent="0.25">
      <c r="A204" s="44"/>
      <c r="B204" s="44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</row>
    <row r="205" spans="1:31" ht="12.75" customHeight="1" x14ac:dyDescent="0.25">
      <c r="A205" s="44"/>
      <c r="B205" s="44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</row>
    <row r="206" spans="1:31" ht="12.75" customHeight="1" x14ac:dyDescent="0.25">
      <c r="A206" s="44"/>
      <c r="B206" s="44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</row>
    <row r="207" spans="1:31" ht="12.75" customHeight="1" x14ac:dyDescent="0.25">
      <c r="A207" s="44"/>
      <c r="B207" s="44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</row>
    <row r="208" spans="1:31" ht="12.75" customHeight="1" x14ac:dyDescent="0.25">
      <c r="A208" s="44"/>
      <c r="B208" s="44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</row>
    <row r="209" spans="1:31" ht="12.75" customHeight="1" x14ac:dyDescent="0.25">
      <c r="A209" s="44"/>
      <c r="B209" s="44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</row>
    <row r="210" spans="1:31" ht="12.75" customHeight="1" x14ac:dyDescent="0.25">
      <c r="A210" s="44"/>
      <c r="B210" s="44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</row>
    <row r="211" spans="1:31" ht="12.75" customHeight="1" x14ac:dyDescent="0.25">
      <c r="A211" s="44"/>
      <c r="B211" s="44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</row>
    <row r="212" spans="1:31" ht="12.75" customHeight="1" x14ac:dyDescent="0.25">
      <c r="A212" s="44"/>
      <c r="B212" s="44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</row>
    <row r="213" spans="1:31" ht="12.75" customHeight="1" x14ac:dyDescent="0.25">
      <c r="A213" s="44"/>
      <c r="B213" s="44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</row>
    <row r="214" spans="1:31" ht="12.75" customHeight="1" x14ac:dyDescent="0.25">
      <c r="A214" s="44"/>
      <c r="B214" s="44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</row>
    <row r="215" spans="1:31" ht="12.75" customHeight="1" x14ac:dyDescent="0.25">
      <c r="A215" s="44"/>
      <c r="B215" s="44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</row>
    <row r="216" spans="1:31" ht="12.75" customHeight="1" x14ac:dyDescent="0.25">
      <c r="A216" s="44"/>
      <c r="B216" s="44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</row>
    <row r="217" spans="1:31" ht="12.75" customHeight="1" x14ac:dyDescent="0.25">
      <c r="A217" s="44"/>
      <c r="B217" s="44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</row>
    <row r="218" spans="1:31" ht="12.75" customHeight="1" x14ac:dyDescent="0.25">
      <c r="A218" s="44"/>
      <c r="B218" s="44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</row>
    <row r="219" spans="1:31" ht="12.75" customHeight="1" x14ac:dyDescent="0.25">
      <c r="A219" s="44"/>
      <c r="B219" s="44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</row>
    <row r="220" spans="1:31" ht="12.75" customHeight="1" x14ac:dyDescent="0.25">
      <c r="A220" s="44"/>
      <c r="B220" s="44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</row>
    <row r="221" spans="1:31" ht="12.75" customHeight="1" x14ac:dyDescent="0.25">
      <c r="A221" s="44"/>
      <c r="B221" s="44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</row>
    <row r="222" spans="1:31" ht="12.75" customHeight="1" x14ac:dyDescent="0.25">
      <c r="A222" s="44"/>
      <c r="B222" s="44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</row>
    <row r="223" spans="1:31" ht="12.75" customHeight="1" x14ac:dyDescent="0.25">
      <c r="A223" s="44"/>
      <c r="B223" s="44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</row>
    <row r="224" spans="1:31" ht="12.75" customHeight="1" x14ac:dyDescent="0.25">
      <c r="A224" s="44"/>
      <c r="B224" s="44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</row>
    <row r="225" spans="1:31" ht="12.75" customHeight="1" x14ac:dyDescent="0.25">
      <c r="A225" s="44"/>
      <c r="B225" s="44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</row>
    <row r="226" spans="1:31" ht="12.75" customHeight="1" x14ac:dyDescent="0.25">
      <c r="A226" s="44"/>
      <c r="B226" s="44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</row>
    <row r="227" spans="1:31" ht="12.75" customHeight="1" x14ac:dyDescent="0.25">
      <c r="A227" s="44"/>
      <c r="B227" s="44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</row>
    <row r="228" spans="1:31" ht="12.75" customHeight="1" x14ac:dyDescent="0.25">
      <c r="A228" s="44"/>
      <c r="B228" s="44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</row>
    <row r="229" spans="1:31" ht="12.75" customHeight="1" x14ac:dyDescent="0.25">
      <c r="A229" s="44"/>
      <c r="B229" s="44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</row>
    <row r="230" spans="1:31" ht="12.75" customHeight="1" x14ac:dyDescent="0.25">
      <c r="A230" s="44"/>
      <c r="B230" s="44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</row>
    <row r="231" spans="1:31" ht="12.75" customHeight="1" x14ac:dyDescent="0.25">
      <c r="A231" s="44"/>
      <c r="B231" s="44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</row>
    <row r="232" spans="1:31" ht="12.75" customHeight="1" x14ac:dyDescent="0.25">
      <c r="A232" s="44"/>
      <c r="B232" s="44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</row>
    <row r="233" spans="1:31" ht="12.75" customHeight="1" x14ac:dyDescent="0.25">
      <c r="A233" s="44"/>
      <c r="B233" s="44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</row>
    <row r="234" spans="1:31" ht="12.75" customHeight="1" x14ac:dyDescent="0.25">
      <c r="A234" s="44"/>
      <c r="B234" s="44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</row>
    <row r="235" spans="1:31" ht="12.75" customHeight="1" x14ac:dyDescent="0.25">
      <c r="A235" s="44"/>
      <c r="B235" s="44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</row>
    <row r="236" spans="1:31" ht="12.75" customHeight="1" x14ac:dyDescent="0.25">
      <c r="A236" s="44"/>
      <c r="B236" s="44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</row>
    <row r="237" spans="1:31" ht="12.75" customHeight="1" x14ac:dyDescent="0.25">
      <c r="A237" s="44"/>
      <c r="B237" s="44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</row>
    <row r="238" spans="1:31" ht="12.75" customHeight="1" x14ac:dyDescent="0.25">
      <c r="A238" s="44"/>
      <c r="B238" s="44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</row>
    <row r="239" spans="1:31" ht="12.75" customHeight="1" x14ac:dyDescent="0.25">
      <c r="A239" s="44"/>
      <c r="B239" s="44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</row>
    <row r="240" spans="1:31" ht="12.75" customHeight="1" x14ac:dyDescent="0.25">
      <c r="A240" s="44"/>
      <c r="B240" s="44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</row>
    <row r="241" spans="1:31" ht="12.75" customHeight="1" x14ac:dyDescent="0.25">
      <c r="A241" s="44"/>
      <c r="B241" s="44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</row>
    <row r="242" spans="1:31" ht="12.75" customHeight="1" x14ac:dyDescent="0.25">
      <c r="A242" s="44"/>
      <c r="B242" s="44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</row>
    <row r="243" spans="1:31" ht="12.75" customHeight="1" x14ac:dyDescent="0.25">
      <c r="A243" s="44"/>
      <c r="B243" s="44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</row>
    <row r="244" spans="1:31" ht="12.75" customHeight="1" x14ac:dyDescent="0.25">
      <c r="A244" s="44"/>
      <c r="B244" s="44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</row>
    <row r="245" spans="1:31" ht="12.75" customHeight="1" x14ac:dyDescent="0.25">
      <c r="A245" s="44"/>
      <c r="B245" s="44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</row>
    <row r="246" spans="1:31" ht="12.75" customHeight="1" x14ac:dyDescent="0.25">
      <c r="A246" s="44"/>
      <c r="B246" s="44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</row>
    <row r="247" spans="1:31" ht="12.75" customHeight="1" x14ac:dyDescent="0.25">
      <c r="A247" s="44"/>
      <c r="B247" s="44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</row>
    <row r="248" spans="1:31" ht="12.75" customHeight="1" x14ac:dyDescent="0.25">
      <c r="A248" s="44"/>
      <c r="B248" s="44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</row>
    <row r="249" spans="1:31" ht="12.75" customHeight="1" x14ac:dyDescent="0.25">
      <c r="A249" s="44"/>
      <c r="B249" s="44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</row>
    <row r="250" spans="1:31" ht="12.75" customHeight="1" x14ac:dyDescent="0.25">
      <c r="A250" s="44"/>
      <c r="B250" s="44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</row>
    <row r="251" spans="1:31" ht="12.75" customHeight="1" x14ac:dyDescent="0.25">
      <c r="A251" s="44"/>
      <c r="B251" s="44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</row>
    <row r="252" spans="1:31" ht="12.75" customHeight="1" x14ac:dyDescent="0.25">
      <c r="A252" s="44"/>
      <c r="B252" s="44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</row>
    <row r="253" spans="1:31" ht="12.75" customHeight="1" x14ac:dyDescent="0.25">
      <c r="A253" s="44"/>
      <c r="B253" s="44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</row>
    <row r="254" spans="1:31" ht="12.75" customHeight="1" x14ac:dyDescent="0.25">
      <c r="A254" s="44"/>
      <c r="B254" s="44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</row>
    <row r="255" spans="1:31" ht="12.75" customHeight="1" x14ac:dyDescent="0.25">
      <c r="A255" s="44"/>
      <c r="B255" s="44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</row>
    <row r="256" spans="1:31" ht="12.75" customHeight="1" x14ac:dyDescent="0.25">
      <c r="A256" s="44"/>
      <c r="B256" s="44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</row>
    <row r="257" spans="1:31" ht="12.75" customHeight="1" x14ac:dyDescent="0.25">
      <c r="A257" s="44"/>
      <c r="B257" s="44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</row>
    <row r="258" spans="1:31" ht="12.75" customHeight="1" x14ac:dyDescent="0.25">
      <c r="A258" s="44"/>
      <c r="B258" s="44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</row>
    <row r="259" spans="1:31" ht="12.75" customHeight="1" x14ac:dyDescent="0.25">
      <c r="A259" s="44"/>
      <c r="B259" s="44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</row>
    <row r="260" spans="1:31" ht="12.75" customHeight="1" x14ac:dyDescent="0.25">
      <c r="A260" s="44"/>
      <c r="B260" s="44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</row>
    <row r="261" spans="1:31" ht="12.75" customHeight="1" x14ac:dyDescent="0.25">
      <c r="A261" s="44"/>
      <c r="B261" s="44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</row>
    <row r="262" spans="1:31" ht="12.75" customHeight="1" x14ac:dyDescent="0.25">
      <c r="A262" s="44"/>
      <c r="B262" s="44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</row>
    <row r="263" spans="1:31" ht="12.75" customHeight="1" x14ac:dyDescent="0.25">
      <c r="A263" s="44"/>
      <c r="B263" s="44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</row>
    <row r="264" spans="1:31" ht="12.75" customHeight="1" x14ac:dyDescent="0.25">
      <c r="A264" s="44"/>
      <c r="B264" s="44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</row>
    <row r="265" spans="1:31" ht="12.75" customHeight="1" x14ac:dyDescent="0.25">
      <c r="A265" s="44"/>
      <c r="B265" s="44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</row>
    <row r="266" spans="1:31" ht="12.75" customHeight="1" x14ac:dyDescent="0.25">
      <c r="A266" s="44"/>
      <c r="B266" s="44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</row>
    <row r="267" spans="1:31" ht="12.75" customHeight="1" x14ac:dyDescent="0.25">
      <c r="A267" s="44"/>
      <c r="B267" s="44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</row>
    <row r="268" spans="1:31" ht="12.75" customHeight="1" x14ac:dyDescent="0.25">
      <c r="A268" s="44"/>
      <c r="B268" s="44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</row>
    <row r="269" spans="1:31" ht="12.75" customHeight="1" x14ac:dyDescent="0.25">
      <c r="A269" s="44"/>
      <c r="B269" s="44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</row>
    <row r="270" spans="1:31" ht="12.75" customHeight="1" x14ac:dyDescent="0.25">
      <c r="A270" s="44"/>
      <c r="B270" s="44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</row>
    <row r="271" spans="1:31" ht="12.75" customHeight="1" x14ac:dyDescent="0.25">
      <c r="A271" s="44"/>
      <c r="B271" s="44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</row>
    <row r="272" spans="1:31" ht="12.75" customHeight="1" x14ac:dyDescent="0.25">
      <c r="A272" s="44"/>
      <c r="B272" s="44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</row>
    <row r="273" spans="1:31" ht="12.75" customHeight="1" x14ac:dyDescent="0.25">
      <c r="A273" s="44"/>
      <c r="B273" s="44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</row>
    <row r="274" spans="1:31" ht="12.75" customHeight="1" x14ac:dyDescent="0.25">
      <c r="A274" s="44"/>
      <c r="B274" s="44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</row>
    <row r="275" spans="1:31" ht="12.75" customHeight="1" x14ac:dyDescent="0.25">
      <c r="A275" s="44"/>
      <c r="B275" s="44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</row>
    <row r="276" spans="1:31" ht="12.75" customHeight="1" x14ac:dyDescent="0.25">
      <c r="A276" s="44"/>
      <c r="B276" s="44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</row>
    <row r="277" spans="1:31" ht="12.75" customHeight="1" x14ac:dyDescent="0.25">
      <c r="A277" s="44"/>
      <c r="B277" s="44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</row>
    <row r="278" spans="1:31" ht="12.75" customHeight="1" x14ac:dyDescent="0.25">
      <c r="A278" s="44"/>
      <c r="B278" s="44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</row>
    <row r="279" spans="1:31" ht="12.75" customHeight="1" x14ac:dyDescent="0.25">
      <c r="A279" s="44"/>
      <c r="B279" s="44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</row>
    <row r="280" spans="1:31" ht="12.75" customHeight="1" x14ac:dyDescent="0.25">
      <c r="A280" s="44"/>
      <c r="B280" s="44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</row>
    <row r="281" spans="1:31" ht="12.75" customHeight="1" x14ac:dyDescent="0.25">
      <c r="A281" s="44"/>
      <c r="B281" s="44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</row>
    <row r="282" spans="1:31" ht="12.75" customHeight="1" x14ac:dyDescent="0.25">
      <c r="A282" s="44"/>
      <c r="B282" s="44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</row>
    <row r="283" spans="1:31" ht="12.75" customHeight="1" x14ac:dyDescent="0.25">
      <c r="A283" s="44"/>
      <c r="B283" s="44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</row>
    <row r="284" spans="1:31" ht="12.75" customHeight="1" x14ac:dyDescent="0.25">
      <c r="A284" s="44"/>
      <c r="B284" s="44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</row>
    <row r="285" spans="1:31" ht="12.75" customHeight="1" x14ac:dyDescent="0.25">
      <c r="A285" s="44"/>
      <c r="B285" s="44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</row>
    <row r="286" spans="1:31" ht="12.75" customHeight="1" x14ac:dyDescent="0.25">
      <c r="A286" s="44"/>
      <c r="B286" s="44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</row>
    <row r="287" spans="1:31" ht="12.75" customHeight="1" x14ac:dyDescent="0.25">
      <c r="A287" s="44"/>
      <c r="B287" s="44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</row>
    <row r="288" spans="1:31" ht="12.75" customHeight="1" x14ac:dyDescent="0.25">
      <c r="A288" s="44"/>
      <c r="B288" s="44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</row>
    <row r="289" spans="1:31" ht="12.75" customHeight="1" x14ac:dyDescent="0.25">
      <c r="A289" s="44"/>
      <c r="B289" s="44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</row>
    <row r="290" spans="1:31" ht="12.75" customHeight="1" x14ac:dyDescent="0.25">
      <c r="A290" s="44"/>
      <c r="B290" s="44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</row>
    <row r="291" spans="1:31" ht="12.75" customHeight="1" x14ac:dyDescent="0.25">
      <c r="A291" s="44"/>
      <c r="B291" s="44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</row>
    <row r="292" spans="1:31" ht="12.75" customHeight="1" x14ac:dyDescent="0.25">
      <c r="A292" s="44"/>
      <c r="B292" s="44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</row>
    <row r="293" spans="1:31" ht="12.75" customHeight="1" x14ac:dyDescent="0.25">
      <c r="A293" s="44"/>
      <c r="B293" s="44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</row>
    <row r="294" spans="1:31" ht="12.75" customHeight="1" x14ac:dyDescent="0.25">
      <c r="A294" s="44"/>
      <c r="B294" s="44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</row>
    <row r="295" spans="1:31" ht="12.75" customHeight="1" x14ac:dyDescent="0.25">
      <c r="A295" s="44"/>
      <c r="B295" s="44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</row>
    <row r="296" spans="1:31" ht="12.75" customHeight="1" x14ac:dyDescent="0.25">
      <c r="A296" s="44"/>
      <c r="B296" s="44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</row>
    <row r="297" spans="1:31" ht="12.75" customHeight="1" x14ac:dyDescent="0.25">
      <c r="A297" s="44"/>
      <c r="B297" s="44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</row>
    <row r="298" spans="1:31" ht="12.75" customHeight="1" x14ac:dyDescent="0.25">
      <c r="A298" s="44"/>
      <c r="B298" s="44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</row>
    <row r="299" spans="1:31" ht="12.75" customHeight="1" x14ac:dyDescent="0.25">
      <c r="A299" s="44"/>
      <c r="B299" s="44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</row>
    <row r="300" spans="1:31" ht="12.75" customHeight="1" x14ac:dyDescent="0.25">
      <c r="A300" s="44"/>
      <c r="B300" s="44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</row>
    <row r="301" spans="1:31" ht="12.75" customHeight="1" x14ac:dyDescent="0.25">
      <c r="A301" s="44"/>
      <c r="B301" s="44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</row>
    <row r="302" spans="1:31" ht="12.75" customHeight="1" x14ac:dyDescent="0.25">
      <c r="A302" s="44"/>
      <c r="B302" s="44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</row>
    <row r="303" spans="1:31" ht="12.75" customHeight="1" x14ac:dyDescent="0.25">
      <c r="A303" s="44"/>
      <c r="B303" s="44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</row>
    <row r="304" spans="1:31" ht="12.75" customHeight="1" x14ac:dyDescent="0.25">
      <c r="A304" s="44"/>
      <c r="B304" s="44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</row>
    <row r="305" spans="1:31" ht="12.75" customHeight="1" x14ac:dyDescent="0.25">
      <c r="A305" s="44"/>
      <c r="B305" s="44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</row>
    <row r="306" spans="1:31" ht="12.75" customHeight="1" x14ac:dyDescent="0.25">
      <c r="A306" s="44"/>
      <c r="B306" s="44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</row>
    <row r="307" spans="1:31" ht="12.75" customHeight="1" x14ac:dyDescent="0.25">
      <c r="A307" s="44"/>
      <c r="B307" s="44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</row>
    <row r="308" spans="1:31" ht="12.75" customHeight="1" x14ac:dyDescent="0.25">
      <c r="A308" s="44"/>
      <c r="B308" s="44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</row>
    <row r="309" spans="1:31" ht="12.75" customHeight="1" x14ac:dyDescent="0.25">
      <c r="A309" s="44"/>
      <c r="B309" s="44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</row>
    <row r="310" spans="1:31" ht="12.75" customHeight="1" x14ac:dyDescent="0.25">
      <c r="A310" s="44"/>
      <c r="B310" s="44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</row>
    <row r="311" spans="1:31" ht="12.75" customHeight="1" x14ac:dyDescent="0.25">
      <c r="A311" s="44"/>
      <c r="B311" s="44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</row>
    <row r="312" spans="1:31" ht="12.75" customHeight="1" x14ac:dyDescent="0.25">
      <c r="A312" s="44"/>
      <c r="B312" s="44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</row>
    <row r="313" spans="1:31" ht="12.75" customHeight="1" x14ac:dyDescent="0.25">
      <c r="A313" s="44"/>
      <c r="B313" s="44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</row>
    <row r="314" spans="1:31" ht="12.75" customHeight="1" x14ac:dyDescent="0.25">
      <c r="A314" s="44"/>
      <c r="B314" s="44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</row>
    <row r="315" spans="1:31" ht="12.75" customHeight="1" x14ac:dyDescent="0.25">
      <c r="A315" s="44"/>
      <c r="B315" s="44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</row>
    <row r="316" spans="1:31" ht="12.75" customHeight="1" x14ac:dyDescent="0.25">
      <c r="A316" s="44"/>
      <c r="B316" s="44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</row>
    <row r="317" spans="1:31" ht="12.75" customHeight="1" x14ac:dyDescent="0.25">
      <c r="A317" s="44"/>
      <c r="B317" s="44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</row>
    <row r="318" spans="1:31" ht="12.75" customHeight="1" x14ac:dyDescent="0.25">
      <c r="A318" s="44"/>
      <c r="B318" s="44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</row>
    <row r="319" spans="1:31" ht="12.75" customHeight="1" x14ac:dyDescent="0.25">
      <c r="A319" s="44"/>
      <c r="B319" s="44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</row>
    <row r="320" spans="1:31" ht="12.75" customHeight="1" x14ac:dyDescent="0.25">
      <c r="A320" s="44"/>
      <c r="B320" s="44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</row>
    <row r="321" spans="1:31" ht="12.75" customHeight="1" x14ac:dyDescent="0.25">
      <c r="A321" s="44"/>
      <c r="B321" s="44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</row>
    <row r="322" spans="1:31" ht="12.75" customHeight="1" x14ac:dyDescent="0.25">
      <c r="A322" s="44"/>
      <c r="B322" s="44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</row>
    <row r="323" spans="1:31" ht="12.75" customHeight="1" x14ac:dyDescent="0.25">
      <c r="A323" s="44"/>
      <c r="B323" s="44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</row>
    <row r="324" spans="1:31" ht="12.75" customHeight="1" x14ac:dyDescent="0.25">
      <c r="A324" s="44"/>
      <c r="B324" s="44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</row>
    <row r="325" spans="1:31" ht="12.75" customHeight="1" x14ac:dyDescent="0.25">
      <c r="A325" s="44"/>
      <c r="B325" s="44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</row>
    <row r="326" spans="1:31" ht="12.75" customHeight="1" x14ac:dyDescent="0.25">
      <c r="A326" s="44"/>
      <c r="B326" s="44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</row>
    <row r="327" spans="1:31" ht="12.75" customHeight="1" x14ac:dyDescent="0.25">
      <c r="A327" s="44"/>
      <c r="B327" s="44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</row>
    <row r="328" spans="1:31" ht="12.75" customHeight="1" x14ac:dyDescent="0.25">
      <c r="A328" s="44"/>
      <c r="B328" s="44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</row>
    <row r="329" spans="1:31" ht="12.75" customHeight="1" x14ac:dyDescent="0.25">
      <c r="A329" s="44"/>
      <c r="B329" s="44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</row>
    <row r="330" spans="1:31" ht="12.75" customHeight="1" x14ac:dyDescent="0.25">
      <c r="A330" s="44"/>
      <c r="B330" s="44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</row>
    <row r="331" spans="1:31" ht="12.75" customHeight="1" x14ac:dyDescent="0.25">
      <c r="A331" s="44"/>
      <c r="B331" s="44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</row>
    <row r="332" spans="1:31" ht="12.75" customHeight="1" x14ac:dyDescent="0.25">
      <c r="A332" s="44"/>
      <c r="B332" s="44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</row>
    <row r="333" spans="1:31" ht="12.75" customHeight="1" x14ac:dyDescent="0.25">
      <c r="A333" s="44"/>
      <c r="B333" s="44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</row>
    <row r="334" spans="1:31" ht="12.75" customHeight="1" x14ac:dyDescent="0.25">
      <c r="A334" s="44"/>
      <c r="B334" s="44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</row>
    <row r="335" spans="1:31" ht="12.75" customHeight="1" x14ac:dyDescent="0.25">
      <c r="A335" s="44"/>
      <c r="B335" s="44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</row>
    <row r="336" spans="1:31" ht="12.75" customHeight="1" x14ac:dyDescent="0.25">
      <c r="A336" s="44"/>
      <c r="B336" s="44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</row>
    <row r="337" spans="1:31" ht="12.75" customHeight="1" x14ac:dyDescent="0.25">
      <c r="A337" s="44"/>
      <c r="B337" s="44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</row>
    <row r="338" spans="1:31" ht="12.75" customHeight="1" x14ac:dyDescent="0.25">
      <c r="A338" s="44"/>
      <c r="B338" s="44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</row>
    <row r="339" spans="1:31" ht="12.75" customHeight="1" x14ac:dyDescent="0.25">
      <c r="A339" s="44"/>
      <c r="B339" s="44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</row>
    <row r="340" spans="1:31" ht="12.75" customHeight="1" x14ac:dyDescent="0.25">
      <c r="A340" s="44"/>
      <c r="B340" s="44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</row>
    <row r="341" spans="1:31" ht="12.75" customHeight="1" x14ac:dyDescent="0.25">
      <c r="A341" s="44"/>
      <c r="B341" s="44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</row>
    <row r="342" spans="1:31" ht="12.75" customHeight="1" x14ac:dyDescent="0.25">
      <c r="A342" s="44"/>
      <c r="B342" s="44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</row>
    <row r="343" spans="1:31" ht="12.75" customHeight="1" x14ac:dyDescent="0.25">
      <c r="A343" s="44"/>
      <c r="B343" s="44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</row>
    <row r="344" spans="1:31" ht="12.75" customHeight="1" x14ac:dyDescent="0.25">
      <c r="A344" s="44"/>
      <c r="B344" s="44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</row>
    <row r="345" spans="1:31" ht="12.75" customHeight="1" x14ac:dyDescent="0.25">
      <c r="A345" s="44"/>
      <c r="B345" s="44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</row>
    <row r="346" spans="1:31" ht="12.75" customHeight="1" x14ac:dyDescent="0.25">
      <c r="A346" s="44"/>
      <c r="B346" s="44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</row>
    <row r="347" spans="1:31" ht="12.75" customHeight="1" x14ac:dyDescent="0.25">
      <c r="A347" s="44"/>
      <c r="B347" s="44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</row>
    <row r="348" spans="1:31" ht="12.75" customHeight="1" x14ac:dyDescent="0.25">
      <c r="A348" s="44"/>
      <c r="B348" s="44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</row>
    <row r="349" spans="1:31" ht="12.75" customHeight="1" x14ac:dyDescent="0.25">
      <c r="A349" s="44"/>
      <c r="B349" s="44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</row>
    <row r="350" spans="1:31" ht="12.75" customHeight="1" x14ac:dyDescent="0.25">
      <c r="A350" s="44"/>
      <c r="B350" s="44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</row>
    <row r="351" spans="1:31" ht="12.75" customHeight="1" x14ac:dyDescent="0.25">
      <c r="A351" s="44"/>
      <c r="B351" s="44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</row>
    <row r="352" spans="1:31" ht="12.75" customHeight="1" x14ac:dyDescent="0.25">
      <c r="A352" s="44"/>
      <c r="B352" s="44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</row>
    <row r="353" spans="1:31" ht="12.75" customHeight="1" x14ac:dyDescent="0.25">
      <c r="A353" s="44"/>
      <c r="B353" s="44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</row>
    <row r="354" spans="1:31" ht="12.75" customHeight="1" x14ac:dyDescent="0.25">
      <c r="A354" s="44"/>
      <c r="B354" s="44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</row>
    <row r="355" spans="1:31" ht="12.75" customHeight="1" x14ac:dyDescent="0.25">
      <c r="A355" s="44"/>
      <c r="B355" s="44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</row>
    <row r="356" spans="1:31" ht="12.75" customHeight="1" x14ac:dyDescent="0.25">
      <c r="A356" s="44"/>
      <c r="B356" s="44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</row>
    <row r="357" spans="1:31" ht="12.75" customHeight="1" x14ac:dyDescent="0.25">
      <c r="A357" s="44"/>
      <c r="B357" s="44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</row>
    <row r="358" spans="1:31" ht="12.75" customHeight="1" x14ac:dyDescent="0.25">
      <c r="A358" s="44"/>
      <c r="B358" s="44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</row>
    <row r="359" spans="1:31" ht="12.75" customHeight="1" x14ac:dyDescent="0.25">
      <c r="A359" s="44"/>
      <c r="B359" s="44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</row>
    <row r="360" spans="1:31" ht="12.75" customHeight="1" x14ac:dyDescent="0.25">
      <c r="A360" s="44"/>
      <c r="B360" s="44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</row>
    <row r="361" spans="1:31" ht="12.75" customHeight="1" x14ac:dyDescent="0.25">
      <c r="A361" s="44"/>
      <c r="B361" s="44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</row>
    <row r="362" spans="1:31" ht="12.75" customHeight="1" x14ac:dyDescent="0.25">
      <c r="A362" s="44"/>
      <c r="B362" s="44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</row>
    <row r="363" spans="1:31" ht="12.75" customHeight="1" x14ac:dyDescent="0.25">
      <c r="A363" s="44"/>
      <c r="B363" s="44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</row>
    <row r="364" spans="1:31" ht="12.75" customHeight="1" x14ac:dyDescent="0.25">
      <c r="A364" s="44"/>
      <c r="B364" s="44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</row>
    <row r="365" spans="1:31" ht="12.75" customHeight="1" x14ac:dyDescent="0.25">
      <c r="A365" s="44"/>
      <c r="B365" s="44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</row>
    <row r="366" spans="1:31" ht="12.75" customHeight="1" x14ac:dyDescent="0.25">
      <c r="A366" s="44"/>
      <c r="B366" s="44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</row>
    <row r="367" spans="1:31" ht="12.75" customHeight="1" x14ac:dyDescent="0.25">
      <c r="A367" s="44"/>
      <c r="B367" s="44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</row>
    <row r="368" spans="1:31" ht="12.75" customHeight="1" x14ac:dyDescent="0.25">
      <c r="A368" s="44"/>
      <c r="B368" s="44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</row>
    <row r="369" spans="1:31" ht="12.75" customHeight="1" x14ac:dyDescent="0.25">
      <c r="A369" s="44"/>
      <c r="B369" s="44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</row>
    <row r="370" spans="1:31" ht="12.75" customHeight="1" x14ac:dyDescent="0.25">
      <c r="A370" s="44"/>
      <c r="B370" s="44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</row>
    <row r="371" spans="1:31" ht="12.75" customHeight="1" x14ac:dyDescent="0.25">
      <c r="A371" s="44"/>
      <c r="B371" s="44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</row>
    <row r="372" spans="1:31" ht="12.75" customHeight="1" x14ac:dyDescent="0.25">
      <c r="A372" s="44"/>
      <c r="B372" s="44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</row>
    <row r="373" spans="1:31" ht="12.75" customHeight="1" x14ac:dyDescent="0.25">
      <c r="A373" s="44"/>
      <c r="B373" s="44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</row>
    <row r="374" spans="1:31" ht="12.75" customHeight="1" x14ac:dyDescent="0.25">
      <c r="A374" s="44"/>
      <c r="B374" s="44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</row>
    <row r="375" spans="1:31" ht="12.75" customHeight="1" x14ac:dyDescent="0.25">
      <c r="A375" s="44"/>
      <c r="B375" s="44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</row>
    <row r="376" spans="1:31" ht="12.75" customHeight="1" x14ac:dyDescent="0.25">
      <c r="A376" s="44"/>
      <c r="B376" s="44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</row>
    <row r="377" spans="1:31" ht="12.75" customHeight="1" x14ac:dyDescent="0.25">
      <c r="A377" s="44"/>
      <c r="B377" s="44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</row>
    <row r="378" spans="1:31" ht="12.75" customHeight="1" x14ac:dyDescent="0.25">
      <c r="A378" s="44"/>
      <c r="B378" s="44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</row>
    <row r="379" spans="1:31" ht="12.75" customHeight="1" x14ac:dyDescent="0.25">
      <c r="A379" s="44"/>
      <c r="B379" s="44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</row>
    <row r="380" spans="1:31" ht="12.75" customHeight="1" x14ac:dyDescent="0.25">
      <c r="A380" s="44"/>
      <c r="B380" s="44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</row>
    <row r="381" spans="1:31" ht="12.75" customHeight="1" x14ac:dyDescent="0.25">
      <c r="A381" s="44"/>
      <c r="B381" s="44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</row>
    <row r="382" spans="1:31" ht="12.75" customHeight="1" x14ac:dyDescent="0.25">
      <c r="A382" s="44"/>
      <c r="B382" s="44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</row>
    <row r="383" spans="1:31" ht="12.75" customHeight="1" x14ac:dyDescent="0.25">
      <c r="A383" s="44"/>
      <c r="B383" s="44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</row>
    <row r="384" spans="1:31" ht="12.75" customHeight="1" x14ac:dyDescent="0.25">
      <c r="A384" s="44"/>
      <c r="B384" s="44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</row>
    <row r="385" spans="1:31" ht="12.75" customHeight="1" x14ac:dyDescent="0.25">
      <c r="A385" s="44"/>
      <c r="B385" s="44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</row>
    <row r="386" spans="1:31" ht="12.75" customHeight="1" x14ac:dyDescent="0.25">
      <c r="A386" s="44"/>
      <c r="B386" s="44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</row>
    <row r="387" spans="1:31" ht="12.75" customHeight="1" x14ac:dyDescent="0.25">
      <c r="A387" s="44"/>
      <c r="B387" s="44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</row>
    <row r="388" spans="1:31" ht="12.75" customHeight="1" x14ac:dyDescent="0.25">
      <c r="A388" s="44"/>
      <c r="B388" s="44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</row>
    <row r="389" spans="1:31" ht="12.75" customHeight="1" x14ac:dyDescent="0.25">
      <c r="A389" s="44"/>
      <c r="B389" s="44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</row>
    <row r="390" spans="1:31" ht="12.75" customHeight="1" x14ac:dyDescent="0.25">
      <c r="A390" s="44"/>
      <c r="B390" s="44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</row>
    <row r="391" spans="1:31" ht="12.75" customHeight="1" x14ac:dyDescent="0.25">
      <c r="A391" s="44"/>
      <c r="B391" s="44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</row>
    <row r="392" spans="1:31" ht="12.75" customHeight="1" x14ac:dyDescent="0.25">
      <c r="A392" s="44"/>
      <c r="B392" s="44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</row>
    <row r="393" spans="1:31" ht="12.75" customHeight="1" x14ac:dyDescent="0.25">
      <c r="A393" s="44"/>
      <c r="B393" s="44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</row>
    <row r="394" spans="1:31" ht="12.75" customHeight="1" x14ac:dyDescent="0.25">
      <c r="A394" s="44"/>
      <c r="B394" s="44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</row>
    <row r="395" spans="1:31" ht="12.75" customHeight="1" x14ac:dyDescent="0.25">
      <c r="A395" s="44"/>
      <c r="B395" s="44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</row>
    <row r="396" spans="1:31" ht="12.75" customHeight="1" x14ac:dyDescent="0.25">
      <c r="A396" s="44"/>
      <c r="B396" s="44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</row>
    <row r="397" spans="1:31" ht="12.75" customHeight="1" x14ac:dyDescent="0.25">
      <c r="A397" s="44"/>
      <c r="B397" s="44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</row>
    <row r="398" spans="1:31" ht="12.75" customHeight="1" x14ac:dyDescent="0.25">
      <c r="A398" s="44"/>
      <c r="B398" s="44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</row>
    <row r="399" spans="1:31" ht="12.75" customHeight="1" x14ac:dyDescent="0.25">
      <c r="A399" s="44"/>
      <c r="B399" s="44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</row>
    <row r="400" spans="1:31" ht="12.75" customHeight="1" x14ac:dyDescent="0.25">
      <c r="A400" s="44"/>
      <c r="B400" s="44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</row>
    <row r="401" spans="1:31" ht="12.75" customHeight="1" x14ac:dyDescent="0.25">
      <c r="A401" s="44"/>
      <c r="B401" s="44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</row>
    <row r="402" spans="1:31" ht="12.75" customHeight="1" x14ac:dyDescent="0.25">
      <c r="A402" s="44"/>
      <c r="B402" s="44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</row>
    <row r="403" spans="1:31" ht="12.75" customHeight="1" x14ac:dyDescent="0.25">
      <c r="A403" s="44"/>
      <c r="B403" s="44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</row>
    <row r="404" spans="1:31" ht="12.75" customHeight="1" x14ac:dyDescent="0.25">
      <c r="A404" s="44"/>
      <c r="B404" s="44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</row>
    <row r="405" spans="1:31" ht="12.75" customHeight="1" x14ac:dyDescent="0.25">
      <c r="A405" s="44"/>
      <c r="B405" s="44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</row>
    <row r="406" spans="1:31" ht="12.75" customHeight="1" x14ac:dyDescent="0.25">
      <c r="A406" s="44"/>
      <c r="B406" s="44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</row>
    <row r="407" spans="1:31" ht="12.75" customHeight="1" x14ac:dyDescent="0.25">
      <c r="A407" s="44"/>
      <c r="B407" s="44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</row>
    <row r="408" spans="1:31" ht="12.75" customHeight="1" x14ac:dyDescent="0.25">
      <c r="A408" s="44"/>
      <c r="B408" s="44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</row>
    <row r="409" spans="1:31" ht="12.75" customHeight="1" x14ac:dyDescent="0.25">
      <c r="A409" s="44"/>
      <c r="B409" s="44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</row>
    <row r="410" spans="1:31" ht="12.75" customHeight="1" x14ac:dyDescent="0.25">
      <c r="A410" s="44"/>
      <c r="B410" s="44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</row>
    <row r="411" spans="1:31" ht="12.75" customHeight="1" x14ac:dyDescent="0.25">
      <c r="A411" s="44"/>
      <c r="B411" s="44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</row>
    <row r="412" spans="1:31" ht="12.75" customHeight="1" x14ac:dyDescent="0.25">
      <c r="A412" s="44"/>
      <c r="B412" s="44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</row>
    <row r="413" spans="1:31" ht="12.75" customHeight="1" x14ac:dyDescent="0.25">
      <c r="A413" s="44"/>
      <c r="B413" s="44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</row>
    <row r="414" spans="1:31" ht="12.75" customHeight="1" x14ac:dyDescent="0.25">
      <c r="A414" s="44"/>
      <c r="B414" s="44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</row>
    <row r="415" spans="1:31" ht="12.75" customHeight="1" x14ac:dyDescent="0.25">
      <c r="A415" s="44"/>
      <c r="B415" s="44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</row>
    <row r="416" spans="1:31" ht="12.75" customHeight="1" x14ac:dyDescent="0.25">
      <c r="A416" s="44"/>
      <c r="B416" s="44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</row>
    <row r="417" spans="1:31" ht="12.75" customHeight="1" x14ac:dyDescent="0.25">
      <c r="A417" s="44"/>
      <c r="B417" s="44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</row>
    <row r="418" spans="1:31" ht="12.75" customHeight="1" x14ac:dyDescent="0.25">
      <c r="A418" s="44"/>
      <c r="B418" s="44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</row>
    <row r="419" spans="1:31" ht="12.75" customHeight="1" x14ac:dyDescent="0.25">
      <c r="A419" s="44"/>
      <c r="B419" s="44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</row>
    <row r="420" spans="1:31" ht="12.75" customHeight="1" x14ac:dyDescent="0.25">
      <c r="A420" s="44"/>
      <c r="B420" s="44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</row>
    <row r="421" spans="1:31" ht="12.75" customHeight="1" x14ac:dyDescent="0.25">
      <c r="A421" s="44"/>
      <c r="B421" s="44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</row>
    <row r="422" spans="1:31" ht="12.75" customHeight="1" x14ac:dyDescent="0.25">
      <c r="A422" s="44"/>
      <c r="B422" s="44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</row>
    <row r="423" spans="1:31" ht="12.75" customHeight="1" x14ac:dyDescent="0.25">
      <c r="A423" s="44"/>
      <c r="B423" s="44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</row>
    <row r="424" spans="1:31" ht="12.75" customHeight="1" x14ac:dyDescent="0.25">
      <c r="A424" s="44"/>
      <c r="B424" s="44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</row>
    <row r="425" spans="1:31" ht="12.75" customHeight="1" x14ac:dyDescent="0.25">
      <c r="A425" s="44"/>
      <c r="B425" s="44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</row>
    <row r="426" spans="1:31" ht="12.75" customHeight="1" x14ac:dyDescent="0.25">
      <c r="A426" s="44"/>
      <c r="B426" s="44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</row>
    <row r="427" spans="1:31" ht="12.75" customHeight="1" x14ac:dyDescent="0.25">
      <c r="A427" s="44"/>
      <c r="B427" s="44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</row>
    <row r="428" spans="1:31" ht="12.75" customHeight="1" x14ac:dyDescent="0.25">
      <c r="A428" s="44"/>
      <c r="B428" s="44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</row>
    <row r="429" spans="1:31" ht="12.75" customHeight="1" x14ac:dyDescent="0.25">
      <c r="A429" s="44"/>
      <c r="B429" s="44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</row>
    <row r="430" spans="1:31" ht="12.75" customHeight="1" x14ac:dyDescent="0.25">
      <c r="A430" s="44"/>
      <c r="B430" s="44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</row>
    <row r="431" spans="1:31" ht="12.75" customHeight="1" x14ac:dyDescent="0.25">
      <c r="A431" s="44"/>
      <c r="B431" s="44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</row>
    <row r="432" spans="1:31" ht="12.75" customHeight="1" x14ac:dyDescent="0.25">
      <c r="A432" s="44"/>
      <c r="B432" s="44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</row>
    <row r="433" spans="1:31" ht="12.75" customHeight="1" x14ac:dyDescent="0.25">
      <c r="A433" s="44"/>
      <c r="B433" s="44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</row>
    <row r="434" spans="1:31" ht="12.75" customHeight="1" x14ac:dyDescent="0.25">
      <c r="A434" s="44"/>
      <c r="B434" s="44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</row>
    <row r="435" spans="1:31" ht="12.75" customHeight="1" x14ac:dyDescent="0.25">
      <c r="A435" s="44"/>
      <c r="B435" s="44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</row>
    <row r="436" spans="1:31" ht="12.75" customHeight="1" x14ac:dyDescent="0.25">
      <c r="A436" s="44"/>
      <c r="B436" s="44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</row>
    <row r="437" spans="1:31" ht="12.75" customHeight="1" x14ac:dyDescent="0.25">
      <c r="A437" s="44"/>
      <c r="B437" s="44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</row>
    <row r="438" spans="1:31" ht="12.75" customHeight="1" x14ac:dyDescent="0.25">
      <c r="A438" s="44"/>
      <c r="B438" s="44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</row>
    <row r="439" spans="1:31" ht="12.75" customHeight="1" x14ac:dyDescent="0.25">
      <c r="A439" s="44"/>
      <c r="B439" s="44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</row>
    <row r="440" spans="1:31" ht="12.75" customHeight="1" x14ac:dyDescent="0.25">
      <c r="A440" s="44"/>
      <c r="B440" s="44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</row>
    <row r="441" spans="1:31" ht="12.75" customHeight="1" x14ac:dyDescent="0.25">
      <c r="A441" s="44"/>
      <c r="B441" s="44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</row>
    <row r="442" spans="1:31" ht="12.75" customHeight="1" x14ac:dyDescent="0.25">
      <c r="A442" s="44"/>
      <c r="B442" s="44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</row>
    <row r="443" spans="1:31" ht="12.75" customHeight="1" x14ac:dyDescent="0.25">
      <c r="A443" s="44"/>
      <c r="B443" s="44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</row>
    <row r="444" spans="1:31" ht="12.75" customHeight="1" x14ac:dyDescent="0.25">
      <c r="A444" s="44"/>
      <c r="B444" s="44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</row>
    <row r="445" spans="1:31" ht="12.75" customHeight="1" x14ac:dyDescent="0.25">
      <c r="A445" s="44"/>
      <c r="B445" s="44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</row>
    <row r="446" spans="1:31" ht="12.75" customHeight="1" x14ac:dyDescent="0.25">
      <c r="A446" s="44"/>
      <c r="B446" s="44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</row>
    <row r="447" spans="1:31" ht="12.75" customHeight="1" x14ac:dyDescent="0.25">
      <c r="A447" s="44"/>
      <c r="B447" s="44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</row>
    <row r="448" spans="1:31" ht="12.75" customHeight="1" x14ac:dyDescent="0.25">
      <c r="A448" s="44"/>
      <c r="B448" s="44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</row>
    <row r="449" spans="1:31" ht="12.75" customHeight="1" x14ac:dyDescent="0.25">
      <c r="A449" s="44"/>
      <c r="B449" s="44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</row>
    <row r="450" spans="1:31" ht="12.75" customHeight="1" x14ac:dyDescent="0.25">
      <c r="A450" s="44"/>
      <c r="B450" s="44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</row>
    <row r="451" spans="1:31" ht="12.75" customHeight="1" x14ac:dyDescent="0.25">
      <c r="A451" s="44"/>
      <c r="B451" s="44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</row>
    <row r="452" spans="1:31" ht="12.75" customHeight="1" x14ac:dyDescent="0.25">
      <c r="A452" s="44"/>
      <c r="B452" s="44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</row>
    <row r="453" spans="1:31" ht="12.75" customHeight="1" x14ac:dyDescent="0.25">
      <c r="A453" s="44"/>
      <c r="B453" s="44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</row>
    <row r="454" spans="1:31" ht="12.75" customHeight="1" x14ac:dyDescent="0.25">
      <c r="A454" s="44"/>
      <c r="B454" s="44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</row>
    <row r="455" spans="1:31" ht="12.75" customHeight="1" x14ac:dyDescent="0.25">
      <c r="A455" s="44"/>
      <c r="B455" s="44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</row>
    <row r="456" spans="1:31" ht="12.75" customHeight="1" x14ac:dyDescent="0.25">
      <c r="A456" s="44"/>
      <c r="B456" s="44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</row>
    <row r="457" spans="1:31" ht="12.75" customHeight="1" x14ac:dyDescent="0.25">
      <c r="A457" s="44"/>
      <c r="B457" s="44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</row>
    <row r="458" spans="1:31" ht="12.75" customHeight="1" x14ac:dyDescent="0.25">
      <c r="A458" s="44"/>
      <c r="B458" s="44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</row>
    <row r="459" spans="1:31" ht="12.75" customHeight="1" x14ac:dyDescent="0.25">
      <c r="A459" s="44"/>
      <c r="B459" s="44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</row>
    <row r="460" spans="1:31" ht="12.75" customHeight="1" x14ac:dyDescent="0.25">
      <c r="A460" s="44"/>
      <c r="B460" s="44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</row>
    <row r="461" spans="1:31" ht="12.75" customHeight="1" x14ac:dyDescent="0.25">
      <c r="A461" s="44"/>
      <c r="B461" s="44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</row>
    <row r="462" spans="1:31" ht="12.75" customHeight="1" x14ac:dyDescent="0.25">
      <c r="A462" s="44"/>
      <c r="B462" s="44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</row>
    <row r="463" spans="1:31" ht="12.75" customHeight="1" x14ac:dyDescent="0.25">
      <c r="A463" s="44"/>
      <c r="B463" s="44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</row>
    <row r="464" spans="1:31" ht="12.75" customHeight="1" x14ac:dyDescent="0.25">
      <c r="A464" s="44"/>
      <c r="B464" s="44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</row>
    <row r="465" spans="1:31" ht="12.75" customHeight="1" x14ac:dyDescent="0.25">
      <c r="A465" s="44"/>
      <c r="B465" s="44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</row>
    <row r="466" spans="1:31" ht="12.75" customHeight="1" x14ac:dyDescent="0.25">
      <c r="A466" s="44"/>
      <c r="B466" s="44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</row>
    <row r="467" spans="1:31" ht="12.75" customHeight="1" x14ac:dyDescent="0.25">
      <c r="A467" s="44"/>
      <c r="B467" s="44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spans="1:31" ht="12.75" customHeight="1" x14ac:dyDescent="0.25">
      <c r="A468" s="44"/>
      <c r="B468" s="44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</row>
    <row r="469" spans="1:31" ht="12.75" customHeight="1" x14ac:dyDescent="0.25">
      <c r="A469" s="44"/>
      <c r="B469" s="44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</row>
    <row r="470" spans="1:31" ht="12.75" customHeight="1" x14ac:dyDescent="0.25">
      <c r="A470" s="44"/>
      <c r="B470" s="44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</row>
    <row r="471" spans="1:31" ht="12.75" customHeight="1" x14ac:dyDescent="0.25">
      <c r="A471" s="44"/>
      <c r="B471" s="44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</row>
    <row r="472" spans="1:31" ht="12.75" customHeight="1" x14ac:dyDescent="0.25">
      <c r="A472" s="44"/>
      <c r="B472" s="44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</row>
    <row r="473" spans="1:31" ht="12.75" customHeight="1" x14ac:dyDescent="0.25">
      <c r="A473" s="44"/>
      <c r="B473" s="44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</row>
    <row r="474" spans="1:31" ht="12.75" customHeight="1" x14ac:dyDescent="0.25">
      <c r="A474" s="44"/>
      <c r="B474" s="44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</row>
    <row r="475" spans="1:31" ht="12.75" customHeight="1" x14ac:dyDescent="0.25">
      <c r="A475" s="44"/>
      <c r="B475" s="44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</row>
    <row r="476" spans="1:31" ht="12.75" customHeight="1" x14ac:dyDescent="0.25">
      <c r="A476" s="44"/>
      <c r="B476" s="44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</row>
    <row r="477" spans="1:31" ht="12.75" customHeight="1" x14ac:dyDescent="0.25">
      <c r="A477" s="44"/>
      <c r="B477" s="44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</row>
    <row r="478" spans="1:31" ht="12.75" customHeight="1" x14ac:dyDescent="0.25">
      <c r="A478" s="44"/>
      <c r="B478" s="44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</row>
    <row r="479" spans="1:31" ht="12.75" customHeight="1" x14ac:dyDescent="0.25">
      <c r="A479" s="44"/>
      <c r="B479" s="44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</row>
    <row r="480" spans="1:31" ht="12.75" customHeight="1" x14ac:dyDescent="0.25">
      <c r="A480" s="44"/>
      <c r="B480" s="44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</row>
    <row r="481" spans="1:31" ht="12.75" customHeight="1" x14ac:dyDescent="0.25">
      <c r="A481" s="44"/>
      <c r="B481" s="44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</row>
    <row r="482" spans="1:31" ht="12.75" customHeight="1" x14ac:dyDescent="0.25">
      <c r="A482" s="44"/>
      <c r="B482" s="44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</row>
    <row r="483" spans="1:31" ht="12.75" customHeight="1" x14ac:dyDescent="0.25">
      <c r="A483" s="44"/>
      <c r="B483" s="44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</row>
    <row r="484" spans="1:31" ht="12.75" customHeight="1" x14ac:dyDescent="0.25">
      <c r="A484" s="44"/>
      <c r="B484" s="44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</row>
    <row r="485" spans="1:31" ht="12.75" customHeight="1" x14ac:dyDescent="0.25">
      <c r="A485" s="44"/>
      <c r="B485" s="44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</row>
    <row r="486" spans="1:31" ht="12.75" customHeight="1" x14ac:dyDescent="0.25">
      <c r="A486" s="44"/>
      <c r="B486" s="44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</row>
    <row r="487" spans="1:31" ht="12.75" customHeight="1" x14ac:dyDescent="0.25">
      <c r="A487" s="44"/>
      <c r="B487" s="44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</row>
    <row r="488" spans="1:31" ht="12.75" customHeight="1" x14ac:dyDescent="0.25">
      <c r="A488" s="44"/>
      <c r="B488" s="44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</row>
    <row r="489" spans="1:31" ht="12.75" customHeight="1" x14ac:dyDescent="0.25">
      <c r="A489" s="44"/>
      <c r="B489" s="44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</row>
    <row r="490" spans="1:31" ht="12.75" customHeight="1" x14ac:dyDescent="0.25">
      <c r="A490" s="44"/>
      <c r="B490" s="44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</row>
    <row r="491" spans="1:31" ht="12.75" customHeight="1" x14ac:dyDescent="0.25">
      <c r="A491" s="44"/>
      <c r="B491" s="44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</row>
    <row r="492" spans="1:31" ht="12.75" customHeight="1" x14ac:dyDescent="0.25">
      <c r="A492" s="44"/>
      <c r="B492" s="44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</row>
    <row r="493" spans="1:31" ht="12.75" customHeight="1" x14ac:dyDescent="0.25">
      <c r="A493" s="44"/>
      <c r="B493" s="44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</row>
    <row r="494" spans="1:31" ht="12.75" customHeight="1" x14ac:dyDescent="0.25">
      <c r="A494" s="44"/>
      <c r="B494" s="44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</row>
    <row r="495" spans="1:31" ht="12.75" customHeight="1" x14ac:dyDescent="0.25">
      <c r="A495" s="44"/>
      <c r="B495" s="44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</row>
    <row r="496" spans="1:31" ht="12.75" customHeight="1" x14ac:dyDescent="0.25">
      <c r="A496" s="44"/>
      <c r="B496" s="44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</row>
    <row r="497" spans="1:31" ht="12.75" customHeight="1" x14ac:dyDescent="0.25">
      <c r="A497" s="44"/>
      <c r="B497" s="44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</row>
    <row r="498" spans="1:31" ht="12.75" customHeight="1" x14ac:dyDescent="0.25">
      <c r="A498" s="44"/>
      <c r="B498" s="44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</row>
    <row r="499" spans="1:31" ht="12.75" customHeight="1" x14ac:dyDescent="0.25">
      <c r="A499" s="44"/>
      <c r="B499" s="44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</row>
    <row r="500" spans="1:31" ht="12.75" customHeight="1" x14ac:dyDescent="0.25">
      <c r="A500" s="44"/>
      <c r="B500" s="44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</row>
    <row r="501" spans="1:31" ht="12.75" customHeight="1" x14ac:dyDescent="0.25">
      <c r="A501" s="44"/>
      <c r="B501" s="44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</row>
    <row r="502" spans="1:31" ht="12.75" customHeight="1" x14ac:dyDescent="0.25">
      <c r="A502" s="44"/>
      <c r="B502" s="44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</row>
    <row r="503" spans="1:31" ht="12.75" customHeight="1" x14ac:dyDescent="0.25">
      <c r="A503" s="44"/>
      <c r="B503" s="44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</row>
    <row r="504" spans="1:31" ht="12.75" customHeight="1" x14ac:dyDescent="0.25">
      <c r="A504" s="44"/>
      <c r="B504" s="44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</row>
    <row r="505" spans="1:31" ht="12.75" customHeight="1" x14ac:dyDescent="0.25">
      <c r="A505" s="44"/>
      <c r="B505" s="44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</row>
    <row r="506" spans="1:31" ht="12.75" customHeight="1" x14ac:dyDescent="0.25">
      <c r="A506" s="44"/>
      <c r="B506" s="44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</row>
    <row r="507" spans="1:31" ht="12.75" customHeight="1" x14ac:dyDescent="0.25">
      <c r="A507" s="44"/>
      <c r="B507" s="44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</row>
    <row r="508" spans="1:31" ht="12.75" customHeight="1" x14ac:dyDescent="0.25">
      <c r="A508" s="44"/>
      <c r="B508" s="44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</row>
    <row r="509" spans="1:31" ht="12.75" customHeight="1" x14ac:dyDescent="0.25">
      <c r="A509" s="44"/>
      <c r="B509" s="44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</row>
    <row r="510" spans="1:31" ht="12.75" customHeight="1" x14ac:dyDescent="0.25">
      <c r="A510" s="44"/>
      <c r="B510" s="44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</row>
    <row r="511" spans="1:31" ht="12.75" customHeight="1" x14ac:dyDescent="0.25">
      <c r="A511" s="44"/>
      <c r="B511" s="44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</row>
    <row r="512" spans="1:31" ht="12.75" customHeight="1" x14ac:dyDescent="0.25">
      <c r="A512" s="44"/>
      <c r="B512" s="44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</row>
    <row r="513" spans="1:31" ht="12.75" customHeight="1" x14ac:dyDescent="0.25">
      <c r="A513" s="44"/>
      <c r="B513" s="44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</row>
    <row r="514" spans="1:31" ht="12.75" customHeight="1" x14ac:dyDescent="0.25">
      <c r="A514" s="44"/>
      <c r="B514" s="44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</row>
    <row r="515" spans="1:31" ht="12.75" customHeight="1" x14ac:dyDescent="0.25">
      <c r="A515" s="44"/>
      <c r="B515" s="44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</row>
    <row r="516" spans="1:31" ht="12.75" customHeight="1" x14ac:dyDescent="0.25">
      <c r="A516" s="44"/>
      <c r="B516" s="44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</row>
    <row r="517" spans="1:31" ht="12.75" customHeight="1" x14ac:dyDescent="0.25">
      <c r="A517" s="44"/>
      <c r="B517" s="44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</row>
    <row r="518" spans="1:31" ht="12.75" customHeight="1" x14ac:dyDescent="0.25">
      <c r="A518" s="44"/>
      <c r="B518" s="44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</row>
    <row r="519" spans="1:31" ht="12.75" customHeight="1" x14ac:dyDescent="0.25">
      <c r="A519" s="44"/>
      <c r="B519" s="44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</row>
    <row r="520" spans="1:31" ht="12.75" customHeight="1" x14ac:dyDescent="0.25">
      <c r="A520" s="44"/>
      <c r="B520" s="44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</row>
    <row r="521" spans="1:31" ht="12.75" customHeight="1" x14ac:dyDescent="0.25">
      <c r="A521" s="44"/>
      <c r="B521" s="44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</row>
    <row r="522" spans="1:31" ht="12.75" customHeight="1" x14ac:dyDescent="0.25">
      <c r="A522" s="44"/>
      <c r="B522" s="44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</row>
    <row r="523" spans="1:31" ht="12.75" customHeight="1" x14ac:dyDescent="0.25">
      <c r="A523" s="44"/>
      <c r="B523" s="44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</row>
    <row r="524" spans="1:31" ht="12.75" customHeight="1" x14ac:dyDescent="0.25">
      <c r="A524" s="44"/>
      <c r="B524" s="44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</row>
    <row r="525" spans="1:31" ht="12.75" customHeight="1" x14ac:dyDescent="0.25">
      <c r="A525" s="44"/>
      <c r="B525" s="44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</row>
    <row r="526" spans="1:31" ht="12.75" customHeight="1" x14ac:dyDescent="0.25">
      <c r="A526" s="44"/>
      <c r="B526" s="44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</row>
    <row r="527" spans="1:31" ht="12.75" customHeight="1" x14ac:dyDescent="0.25">
      <c r="A527" s="44"/>
      <c r="B527" s="44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</row>
    <row r="528" spans="1:31" ht="12.75" customHeight="1" x14ac:dyDescent="0.25">
      <c r="A528" s="44"/>
      <c r="B528" s="44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</row>
    <row r="529" spans="1:31" ht="12.75" customHeight="1" x14ac:dyDescent="0.25">
      <c r="A529" s="44"/>
      <c r="B529" s="44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</row>
    <row r="530" spans="1:31" ht="12.75" customHeight="1" x14ac:dyDescent="0.25">
      <c r="A530" s="44"/>
      <c r="B530" s="44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</row>
    <row r="531" spans="1:31" ht="12.75" customHeight="1" x14ac:dyDescent="0.25">
      <c r="A531" s="44"/>
      <c r="B531" s="44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</row>
    <row r="532" spans="1:31" ht="12.75" customHeight="1" x14ac:dyDescent="0.25">
      <c r="A532" s="44"/>
      <c r="B532" s="44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</row>
    <row r="533" spans="1:31" ht="12.75" customHeight="1" x14ac:dyDescent="0.25">
      <c r="A533" s="44"/>
      <c r="B533" s="44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</row>
    <row r="534" spans="1:31" ht="12.75" customHeight="1" x14ac:dyDescent="0.25">
      <c r="A534" s="44"/>
      <c r="B534" s="44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</row>
    <row r="535" spans="1:31" ht="12.75" customHeight="1" x14ac:dyDescent="0.25">
      <c r="A535" s="44"/>
      <c r="B535" s="44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</row>
    <row r="536" spans="1:31" ht="12.75" customHeight="1" x14ac:dyDescent="0.25">
      <c r="A536" s="44"/>
      <c r="B536" s="44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</row>
    <row r="537" spans="1:31" ht="12.75" customHeight="1" x14ac:dyDescent="0.25">
      <c r="A537" s="44"/>
      <c r="B537" s="44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</row>
    <row r="538" spans="1:31" ht="12.75" customHeight="1" x14ac:dyDescent="0.25">
      <c r="A538" s="44"/>
      <c r="B538" s="44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</row>
    <row r="539" spans="1:31" ht="12.75" customHeight="1" x14ac:dyDescent="0.25">
      <c r="A539" s="44"/>
      <c r="B539" s="44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</row>
    <row r="540" spans="1:31" ht="12.75" customHeight="1" x14ac:dyDescent="0.25">
      <c r="A540" s="44"/>
      <c r="B540" s="44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</row>
    <row r="541" spans="1:31" ht="12.75" customHeight="1" x14ac:dyDescent="0.25">
      <c r="A541" s="44"/>
      <c r="B541" s="44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</row>
    <row r="542" spans="1:31" ht="12.75" customHeight="1" x14ac:dyDescent="0.25">
      <c r="A542" s="44"/>
      <c r="B542" s="44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</row>
    <row r="543" spans="1:31" ht="12.75" customHeight="1" x14ac:dyDescent="0.25">
      <c r="A543" s="44"/>
      <c r="B543" s="44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</row>
    <row r="544" spans="1:31" ht="12.75" customHeight="1" x14ac:dyDescent="0.25">
      <c r="A544" s="44"/>
      <c r="B544" s="44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</row>
    <row r="545" spans="1:31" ht="12.75" customHeight="1" x14ac:dyDescent="0.25">
      <c r="A545" s="44"/>
      <c r="B545" s="44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</row>
    <row r="546" spans="1:31" ht="12.75" customHeight="1" x14ac:dyDescent="0.25">
      <c r="A546" s="44"/>
      <c r="B546" s="44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</row>
    <row r="547" spans="1:31" ht="12.75" customHeight="1" x14ac:dyDescent="0.25">
      <c r="A547" s="44"/>
      <c r="B547" s="44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</row>
    <row r="548" spans="1:31" ht="12.75" customHeight="1" x14ac:dyDescent="0.25">
      <c r="A548" s="44"/>
      <c r="B548" s="44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</row>
    <row r="549" spans="1:31" ht="12.75" customHeight="1" x14ac:dyDescent="0.25">
      <c r="A549" s="44"/>
      <c r="B549" s="44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</row>
    <row r="550" spans="1:31" ht="12.75" customHeight="1" x14ac:dyDescent="0.25">
      <c r="A550" s="44"/>
      <c r="B550" s="44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</row>
    <row r="551" spans="1:31" ht="12.75" customHeight="1" x14ac:dyDescent="0.25">
      <c r="A551" s="44"/>
      <c r="B551" s="44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</row>
    <row r="552" spans="1:31" ht="12.75" customHeight="1" x14ac:dyDescent="0.25">
      <c r="A552" s="44"/>
      <c r="B552" s="44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</row>
    <row r="553" spans="1:31" ht="12.75" customHeight="1" x14ac:dyDescent="0.25">
      <c r="A553" s="44"/>
      <c r="B553" s="44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</row>
    <row r="554" spans="1:31" ht="12.75" customHeight="1" x14ac:dyDescent="0.25">
      <c r="A554" s="44"/>
      <c r="B554" s="44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</row>
    <row r="555" spans="1:31" ht="12.75" customHeight="1" x14ac:dyDescent="0.25">
      <c r="A555" s="44"/>
      <c r="B555" s="44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</row>
    <row r="556" spans="1:31" ht="12.75" customHeight="1" x14ac:dyDescent="0.25">
      <c r="A556" s="44"/>
      <c r="B556" s="44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</row>
    <row r="557" spans="1:31" ht="12.75" customHeight="1" x14ac:dyDescent="0.25">
      <c r="A557" s="44"/>
      <c r="B557" s="44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</row>
    <row r="558" spans="1:31" ht="12.75" customHeight="1" x14ac:dyDescent="0.25">
      <c r="A558" s="44"/>
      <c r="B558" s="44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</row>
    <row r="559" spans="1:31" ht="12.75" customHeight="1" x14ac:dyDescent="0.25">
      <c r="A559" s="44"/>
      <c r="B559" s="44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</row>
    <row r="560" spans="1:31" ht="12.75" customHeight="1" x14ac:dyDescent="0.25">
      <c r="A560" s="44"/>
      <c r="B560" s="44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</row>
    <row r="561" spans="1:31" ht="12.75" customHeight="1" x14ac:dyDescent="0.25">
      <c r="A561" s="44"/>
      <c r="B561" s="44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</row>
    <row r="562" spans="1:31" ht="12.75" customHeight="1" x14ac:dyDescent="0.25">
      <c r="A562" s="44"/>
      <c r="B562" s="44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</row>
    <row r="563" spans="1:31" ht="12.75" customHeight="1" x14ac:dyDescent="0.25">
      <c r="A563" s="44"/>
      <c r="B563" s="44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</row>
    <row r="564" spans="1:31" ht="12.75" customHeight="1" x14ac:dyDescent="0.25">
      <c r="A564" s="44"/>
      <c r="B564" s="44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</row>
    <row r="565" spans="1:31" ht="12.75" customHeight="1" x14ac:dyDescent="0.25">
      <c r="A565" s="44"/>
      <c r="B565" s="44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</row>
    <row r="566" spans="1:31" ht="12.75" customHeight="1" x14ac:dyDescent="0.25">
      <c r="A566" s="44"/>
      <c r="B566" s="44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</row>
    <row r="567" spans="1:31" ht="12.75" customHeight="1" x14ac:dyDescent="0.25">
      <c r="A567" s="44"/>
      <c r="B567" s="44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</row>
    <row r="568" spans="1:31" ht="12.75" customHeight="1" x14ac:dyDescent="0.25">
      <c r="A568" s="44"/>
      <c r="B568" s="44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</row>
    <row r="569" spans="1:31" ht="12.75" customHeight="1" x14ac:dyDescent="0.25">
      <c r="A569" s="44"/>
      <c r="B569" s="44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</row>
    <row r="570" spans="1:31" ht="12.75" customHeight="1" x14ac:dyDescent="0.25">
      <c r="A570" s="44"/>
      <c r="B570" s="44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</row>
    <row r="571" spans="1:31" ht="12.75" customHeight="1" x14ac:dyDescent="0.25">
      <c r="A571" s="44"/>
      <c r="B571" s="44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</row>
    <row r="572" spans="1:31" ht="12.75" customHeight="1" x14ac:dyDescent="0.25">
      <c r="A572" s="44"/>
      <c r="B572" s="44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</row>
    <row r="573" spans="1:31" ht="12.75" customHeight="1" x14ac:dyDescent="0.25">
      <c r="A573" s="44"/>
      <c r="B573" s="44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</row>
    <row r="574" spans="1:31" ht="12.75" customHeight="1" x14ac:dyDescent="0.25">
      <c r="A574" s="44"/>
      <c r="B574" s="44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</row>
    <row r="575" spans="1:31" ht="12.75" customHeight="1" x14ac:dyDescent="0.25">
      <c r="A575" s="44"/>
      <c r="B575" s="44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</row>
    <row r="576" spans="1:31" ht="12.75" customHeight="1" x14ac:dyDescent="0.25">
      <c r="A576" s="44"/>
      <c r="B576" s="44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</row>
    <row r="577" spans="1:31" ht="12.75" customHeight="1" x14ac:dyDescent="0.25">
      <c r="A577" s="44"/>
      <c r="B577" s="44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</row>
    <row r="578" spans="1:31" ht="12.75" customHeight="1" x14ac:dyDescent="0.25">
      <c r="A578" s="44"/>
      <c r="B578" s="44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</row>
    <row r="579" spans="1:31" ht="12.75" customHeight="1" x14ac:dyDescent="0.25">
      <c r="A579" s="44"/>
      <c r="B579" s="44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</row>
    <row r="580" spans="1:31" ht="12.75" customHeight="1" x14ac:dyDescent="0.25">
      <c r="A580" s="44"/>
      <c r="B580" s="44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</row>
    <row r="581" spans="1:31" ht="12.75" customHeight="1" x14ac:dyDescent="0.25">
      <c r="A581" s="44"/>
      <c r="B581" s="44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</row>
    <row r="582" spans="1:31" ht="12.75" customHeight="1" x14ac:dyDescent="0.25">
      <c r="A582" s="44"/>
      <c r="B582" s="44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</row>
    <row r="583" spans="1:31" ht="12.75" customHeight="1" x14ac:dyDescent="0.25">
      <c r="A583" s="44"/>
      <c r="B583" s="44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</row>
    <row r="584" spans="1:31" ht="12.75" customHeight="1" x14ac:dyDescent="0.25">
      <c r="A584" s="44"/>
      <c r="B584" s="44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</row>
    <row r="585" spans="1:31" ht="12.75" customHeight="1" x14ac:dyDescent="0.25">
      <c r="A585" s="44"/>
      <c r="B585" s="44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</row>
    <row r="586" spans="1:31" ht="12.75" customHeight="1" x14ac:dyDescent="0.25">
      <c r="A586" s="44"/>
      <c r="B586" s="44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</row>
    <row r="587" spans="1:31" ht="12.75" customHeight="1" x14ac:dyDescent="0.25">
      <c r="A587" s="44"/>
      <c r="B587" s="44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</row>
    <row r="588" spans="1:31" ht="12.75" customHeight="1" x14ac:dyDescent="0.25">
      <c r="A588" s="44"/>
      <c r="B588" s="44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</row>
    <row r="589" spans="1:31" ht="12.75" customHeight="1" x14ac:dyDescent="0.25">
      <c r="A589" s="44"/>
      <c r="B589" s="44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</row>
    <row r="590" spans="1:31" ht="12.75" customHeight="1" x14ac:dyDescent="0.25">
      <c r="A590" s="44"/>
      <c r="B590" s="44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</row>
    <row r="591" spans="1:31" ht="12.75" customHeight="1" x14ac:dyDescent="0.25">
      <c r="A591" s="44"/>
      <c r="B591" s="44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</row>
    <row r="592" spans="1:31" ht="12.75" customHeight="1" x14ac:dyDescent="0.25">
      <c r="A592" s="44"/>
      <c r="B592" s="44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</row>
    <row r="593" spans="1:31" ht="12.75" customHeight="1" x14ac:dyDescent="0.25">
      <c r="A593" s="44"/>
      <c r="B593" s="44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</row>
    <row r="594" spans="1:31" ht="12.75" customHeight="1" x14ac:dyDescent="0.25">
      <c r="A594" s="44"/>
      <c r="B594" s="44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</row>
    <row r="595" spans="1:31" ht="12.75" customHeight="1" x14ac:dyDescent="0.25">
      <c r="A595" s="44"/>
      <c r="B595" s="44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</row>
    <row r="596" spans="1:31" ht="12.75" customHeight="1" x14ac:dyDescent="0.25">
      <c r="A596" s="44"/>
      <c r="B596" s="44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</row>
    <row r="597" spans="1:31" ht="12.75" customHeight="1" x14ac:dyDescent="0.25">
      <c r="A597" s="44"/>
      <c r="B597" s="44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</row>
    <row r="598" spans="1:31" ht="12.75" customHeight="1" x14ac:dyDescent="0.25">
      <c r="A598" s="44"/>
      <c r="B598" s="44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</row>
    <row r="599" spans="1:31" ht="12.75" customHeight="1" x14ac:dyDescent="0.25">
      <c r="A599" s="44"/>
      <c r="B599" s="44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</row>
    <row r="600" spans="1:31" ht="12.75" customHeight="1" x14ac:dyDescent="0.25">
      <c r="A600" s="44"/>
      <c r="B600" s="44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</row>
    <row r="601" spans="1:31" ht="12.75" customHeight="1" x14ac:dyDescent="0.25">
      <c r="A601" s="44"/>
      <c r="B601" s="44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</row>
    <row r="602" spans="1:31" ht="12.75" customHeight="1" x14ac:dyDescent="0.25">
      <c r="A602" s="44"/>
      <c r="B602" s="44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</row>
    <row r="603" spans="1:31" ht="12.75" customHeight="1" x14ac:dyDescent="0.25">
      <c r="A603" s="44"/>
      <c r="B603" s="44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</row>
    <row r="604" spans="1:31" ht="12.75" customHeight="1" x14ac:dyDescent="0.25">
      <c r="A604" s="44"/>
      <c r="B604" s="44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</row>
    <row r="605" spans="1:31" ht="12.75" customHeight="1" x14ac:dyDescent="0.25">
      <c r="A605" s="44"/>
      <c r="B605" s="44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</row>
    <row r="606" spans="1:31" ht="12.75" customHeight="1" x14ac:dyDescent="0.25">
      <c r="A606" s="44"/>
      <c r="B606" s="44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</row>
    <row r="607" spans="1:31" ht="12.75" customHeight="1" x14ac:dyDescent="0.25">
      <c r="A607" s="44"/>
      <c r="B607" s="44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</row>
    <row r="608" spans="1:31" ht="12.75" customHeight="1" x14ac:dyDescent="0.25">
      <c r="A608" s="44"/>
      <c r="B608" s="44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</row>
    <row r="609" spans="1:31" ht="12.75" customHeight="1" x14ac:dyDescent="0.25">
      <c r="A609" s="44"/>
      <c r="B609" s="44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</row>
    <row r="610" spans="1:31" ht="12.75" customHeight="1" x14ac:dyDescent="0.25">
      <c r="A610" s="44"/>
      <c r="B610" s="44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</row>
    <row r="611" spans="1:31" ht="12.75" customHeight="1" x14ac:dyDescent="0.25">
      <c r="A611" s="44"/>
      <c r="B611" s="44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</row>
    <row r="612" spans="1:31" ht="12.75" customHeight="1" x14ac:dyDescent="0.25">
      <c r="A612" s="44"/>
      <c r="B612" s="44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</row>
    <row r="613" spans="1:31" ht="12.75" customHeight="1" x14ac:dyDescent="0.25">
      <c r="A613" s="44"/>
      <c r="B613" s="44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</row>
    <row r="614" spans="1:31" ht="12.75" customHeight="1" x14ac:dyDescent="0.25">
      <c r="A614" s="44"/>
      <c r="B614" s="44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</row>
    <row r="615" spans="1:31" ht="12.75" customHeight="1" x14ac:dyDescent="0.25">
      <c r="A615" s="44"/>
      <c r="B615" s="44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</row>
    <row r="616" spans="1:31" ht="12.75" customHeight="1" x14ac:dyDescent="0.25">
      <c r="A616" s="44"/>
      <c r="B616" s="44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</row>
    <row r="617" spans="1:31" ht="12.75" customHeight="1" x14ac:dyDescent="0.25">
      <c r="A617" s="44"/>
      <c r="B617" s="44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</row>
    <row r="618" spans="1:31" ht="12.75" customHeight="1" x14ac:dyDescent="0.25">
      <c r="A618" s="44"/>
      <c r="B618" s="44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</row>
    <row r="619" spans="1:31" ht="12.75" customHeight="1" x14ac:dyDescent="0.25">
      <c r="A619" s="44"/>
      <c r="B619" s="44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</row>
    <row r="620" spans="1:31" ht="12.75" customHeight="1" x14ac:dyDescent="0.25">
      <c r="A620" s="44"/>
      <c r="B620" s="44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</row>
    <row r="621" spans="1:31" ht="12.75" customHeight="1" x14ac:dyDescent="0.25">
      <c r="A621" s="44"/>
      <c r="B621" s="44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</row>
    <row r="622" spans="1:31" ht="12.75" customHeight="1" x14ac:dyDescent="0.25">
      <c r="A622" s="44"/>
      <c r="B622" s="44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</row>
    <row r="623" spans="1:31" ht="12.75" customHeight="1" x14ac:dyDescent="0.25">
      <c r="A623" s="44"/>
      <c r="B623" s="44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</row>
    <row r="624" spans="1:31" ht="12.75" customHeight="1" x14ac:dyDescent="0.25">
      <c r="A624" s="44"/>
      <c r="B624" s="44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</row>
    <row r="625" spans="1:31" ht="12.75" customHeight="1" x14ac:dyDescent="0.25">
      <c r="A625" s="44"/>
      <c r="B625" s="44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</row>
    <row r="626" spans="1:31" ht="12.75" customHeight="1" x14ac:dyDescent="0.25">
      <c r="A626" s="44"/>
      <c r="B626" s="44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</row>
    <row r="627" spans="1:31" ht="12.75" customHeight="1" x14ac:dyDescent="0.25">
      <c r="A627" s="44"/>
      <c r="B627" s="44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</row>
    <row r="628" spans="1:31" ht="12.75" customHeight="1" x14ac:dyDescent="0.25">
      <c r="A628" s="44"/>
      <c r="B628" s="44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</row>
    <row r="629" spans="1:31" ht="12.75" customHeight="1" x14ac:dyDescent="0.25">
      <c r="A629" s="44"/>
      <c r="B629" s="44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</row>
    <row r="630" spans="1:31" ht="12.75" customHeight="1" x14ac:dyDescent="0.25">
      <c r="A630" s="44"/>
      <c r="B630" s="44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</row>
    <row r="631" spans="1:31" ht="12.75" customHeight="1" x14ac:dyDescent="0.25">
      <c r="A631" s="44"/>
      <c r="B631" s="44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</row>
    <row r="632" spans="1:31" ht="12.75" customHeight="1" x14ac:dyDescent="0.25">
      <c r="A632" s="44"/>
      <c r="B632" s="44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</row>
    <row r="633" spans="1:31" ht="12.75" customHeight="1" x14ac:dyDescent="0.25">
      <c r="A633" s="44"/>
      <c r="B633" s="44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</row>
    <row r="634" spans="1:31" ht="12.75" customHeight="1" x14ac:dyDescent="0.25">
      <c r="A634" s="44"/>
      <c r="B634" s="44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</row>
    <row r="635" spans="1:31" ht="12.75" customHeight="1" x14ac:dyDescent="0.25">
      <c r="A635" s="44"/>
      <c r="B635" s="44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</row>
    <row r="636" spans="1:31" ht="12.75" customHeight="1" x14ac:dyDescent="0.25">
      <c r="A636" s="44"/>
      <c r="B636" s="44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</row>
    <row r="637" spans="1:31" ht="12.75" customHeight="1" x14ac:dyDescent="0.25">
      <c r="A637" s="44"/>
      <c r="B637" s="44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</row>
    <row r="638" spans="1:31" ht="12.75" customHeight="1" x14ac:dyDescent="0.25">
      <c r="A638" s="44"/>
      <c r="B638" s="44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</row>
    <row r="639" spans="1:31" ht="12.75" customHeight="1" x14ac:dyDescent="0.25">
      <c r="A639" s="44"/>
      <c r="B639" s="44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</row>
    <row r="640" spans="1:31" ht="12.75" customHeight="1" x14ac:dyDescent="0.25">
      <c r="A640" s="44"/>
      <c r="B640" s="44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</row>
    <row r="641" spans="1:31" ht="12.75" customHeight="1" x14ac:dyDescent="0.25">
      <c r="A641" s="44"/>
      <c r="B641" s="44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</row>
    <row r="642" spans="1:31" ht="12.75" customHeight="1" x14ac:dyDescent="0.25">
      <c r="A642" s="44"/>
      <c r="B642" s="44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</row>
    <row r="643" spans="1:31" ht="12.75" customHeight="1" x14ac:dyDescent="0.25">
      <c r="A643" s="44"/>
      <c r="B643" s="44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</row>
    <row r="644" spans="1:31" ht="12.75" customHeight="1" x14ac:dyDescent="0.25">
      <c r="A644" s="44"/>
      <c r="B644" s="44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</row>
    <row r="645" spans="1:31" ht="12.75" customHeight="1" x14ac:dyDescent="0.25">
      <c r="A645" s="44"/>
      <c r="B645" s="44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</row>
    <row r="646" spans="1:31" ht="12.75" customHeight="1" x14ac:dyDescent="0.25">
      <c r="A646" s="44"/>
      <c r="B646" s="44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</row>
    <row r="647" spans="1:31" ht="12.75" customHeight="1" x14ac:dyDescent="0.25">
      <c r="A647" s="44"/>
      <c r="B647" s="44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</row>
    <row r="648" spans="1:31" ht="12.75" customHeight="1" x14ac:dyDescent="0.25">
      <c r="A648" s="44"/>
      <c r="B648" s="44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</row>
    <row r="649" spans="1:31" ht="12.75" customHeight="1" x14ac:dyDescent="0.25">
      <c r="A649" s="44"/>
      <c r="B649" s="44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</row>
    <row r="650" spans="1:31" ht="12.75" customHeight="1" x14ac:dyDescent="0.25">
      <c r="A650" s="44"/>
      <c r="B650" s="44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</row>
    <row r="651" spans="1:31" ht="12.75" customHeight="1" x14ac:dyDescent="0.25">
      <c r="A651" s="44"/>
      <c r="B651" s="44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</row>
    <row r="652" spans="1:31" ht="12.75" customHeight="1" x14ac:dyDescent="0.25">
      <c r="A652" s="44"/>
      <c r="B652" s="44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</row>
    <row r="653" spans="1:31" ht="12.75" customHeight="1" x14ac:dyDescent="0.25">
      <c r="A653" s="44"/>
      <c r="B653" s="44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</row>
    <row r="654" spans="1:31" ht="12.75" customHeight="1" x14ac:dyDescent="0.25">
      <c r="A654" s="44"/>
      <c r="B654" s="44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</row>
    <row r="655" spans="1:31" ht="12.75" customHeight="1" x14ac:dyDescent="0.25">
      <c r="A655" s="44"/>
      <c r="B655" s="44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</row>
    <row r="656" spans="1:31" ht="12.75" customHeight="1" x14ac:dyDescent="0.25">
      <c r="A656" s="44"/>
      <c r="B656" s="44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</row>
    <row r="657" spans="1:31" ht="12.75" customHeight="1" x14ac:dyDescent="0.25">
      <c r="A657" s="44"/>
      <c r="B657" s="44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</row>
    <row r="658" spans="1:31" ht="12.75" customHeight="1" x14ac:dyDescent="0.25">
      <c r="A658" s="44"/>
      <c r="B658" s="44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</row>
    <row r="659" spans="1:31" ht="12.75" customHeight="1" x14ac:dyDescent="0.25">
      <c r="A659" s="44"/>
      <c r="B659" s="44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</row>
    <row r="660" spans="1:31" ht="12.75" customHeight="1" x14ac:dyDescent="0.25">
      <c r="A660" s="44"/>
      <c r="B660" s="44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</row>
    <row r="661" spans="1:31" ht="12.75" customHeight="1" x14ac:dyDescent="0.25">
      <c r="A661" s="44"/>
      <c r="B661" s="44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</row>
    <row r="662" spans="1:31" ht="12.75" customHeight="1" x14ac:dyDescent="0.25">
      <c r="A662" s="44"/>
      <c r="B662" s="44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</row>
    <row r="663" spans="1:31" ht="12.75" customHeight="1" x14ac:dyDescent="0.25">
      <c r="A663" s="44"/>
      <c r="B663" s="44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</row>
    <row r="664" spans="1:31" ht="12.75" customHeight="1" x14ac:dyDescent="0.25">
      <c r="A664" s="44"/>
      <c r="B664" s="44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</row>
    <row r="665" spans="1:31" ht="12.75" customHeight="1" x14ac:dyDescent="0.25">
      <c r="A665" s="44"/>
      <c r="B665" s="44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</row>
    <row r="666" spans="1:31" ht="12.75" customHeight="1" x14ac:dyDescent="0.25">
      <c r="A666" s="44"/>
      <c r="B666" s="44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</row>
    <row r="667" spans="1:31" ht="12.75" customHeight="1" x14ac:dyDescent="0.25">
      <c r="A667" s="44"/>
      <c r="B667" s="44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</row>
    <row r="668" spans="1:31" ht="12.75" customHeight="1" x14ac:dyDescent="0.25">
      <c r="A668" s="44"/>
      <c r="B668" s="44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</row>
    <row r="669" spans="1:31" ht="12.75" customHeight="1" x14ac:dyDescent="0.25">
      <c r="A669" s="44"/>
      <c r="B669" s="44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</row>
    <row r="670" spans="1:31" ht="12.75" customHeight="1" x14ac:dyDescent="0.25">
      <c r="A670" s="44"/>
      <c r="B670" s="44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</row>
    <row r="671" spans="1:31" ht="12.75" customHeight="1" x14ac:dyDescent="0.25">
      <c r="A671" s="44"/>
      <c r="B671" s="44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</row>
    <row r="672" spans="1:31" ht="12.75" customHeight="1" x14ac:dyDescent="0.25">
      <c r="A672" s="44"/>
      <c r="B672" s="44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</row>
    <row r="673" spans="1:31" ht="12.75" customHeight="1" x14ac:dyDescent="0.25">
      <c r="A673" s="44"/>
      <c r="B673" s="44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</row>
    <row r="674" spans="1:31" ht="12.75" customHeight="1" x14ac:dyDescent="0.25">
      <c r="A674" s="44"/>
      <c r="B674" s="44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</row>
    <row r="675" spans="1:31" ht="12.75" customHeight="1" x14ac:dyDescent="0.25">
      <c r="A675" s="44"/>
      <c r="B675" s="44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</row>
    <row r="676" spans="1:31" ht="12.75" customHeight="1" x14ac:dyDescent="0.25">
      <c r="A676" s="44"/>
      <c r="B676" s="44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</row>
    <row r="677" spans="1:31" ht="12.75" customHeight="1" x14ac:dyDescent="0.25">
      <c r="A677" s="44"/>
      <c r="B677" s="44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</row>
    <row r="678" spans="1:31" ht="12.75" customHeight="1" x14ac:dyDescent="0.25">
      <c r="A678" s="44"/>
      <c r="B678" s="44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</row>
    <row r="679" spans="1:31" ht="12.75" customHeight="1" x14ac:dyDescent="0.25">
      <c r="A679" s="44"/>
      <c r="B679" s="44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</row>
    <row r="680" spans="1:31" ht="12.75" customHeight="1" x14ac:dyDescent="0.25">
      <c r="A680" s="44"/>
      <c r="B680" s="44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</row>
    <row r="681" spans="1:31" ht="12.75" customHeight="1" x14ac:dyDescent="0.25">
      <c r="A681" s="44"/>
      <c r="B681" s="44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</row>
    <row r="682" spans="1:31" ht="12.75" customHeight="1" x14ac:dyDescent="0.25">
      <c r="A682" s="44"/>
      <c r="B682" s="44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</row>
    <row r="683" spans="1:31" ht="12.75" customHeight="1" x14ac:dyDescent="0.25">
      <c r="A683" s="44"/>
      <c r="B683" s="44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</row>
    <row r="684" spans="1:31" ht="12.75" customHeight="1" x14ac:dyDescent="0.25">
      <c r="A684" s="44"/>
      <c r="B684" s="44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</row>
    <row r="685" spans="1:31" ht="12.75" customHeight="1" x14ac:dyDescent="0.25">
      <c r="A685" s="44"/>
      <c r="B685" s="44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</row>
    <row r="686" spans="1:31" ht="12.75" customHeight="1" x14ac:dyDescent="0.25">
      <c r="A686" s="44"/>
      <c r="B686" s="44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</row>
    <row r="687" spans="1:31" ht="12.75" customHeight="1" x14ac:dyDescent="0.25">
      <c r="A687" s="44"/>
      <c r="B687" s="44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</row>
    <row r="688" spans="1:31" ht="12.75" customHeight="1" x14ac:dyDescent="0.25">
      <c r="A688" s="44"/>
      <c r="B688" s="44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</row>
    <row r="689" spans="1:31" ht="12.75" customHeight="1" x14ac:dyDescent="0.25">
      <c r="A689" s="44"/>
      <c r="B689" s="44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</row>
    <row r="690" spans="1:31" ht="12.75" customHeight="1" x14ac:dyDescent="0.25">
      <c r="A690" s="44"/>
      <c r="B690" s="44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</row>
    <row r="691" spans="1:31" ht="12.75" customHeight="1" x14ac:dyDescent="0.25">
      <c r="A691" s="44"/>
      <c r="B691" s="44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</row>
    <row r="692" spans="1:31" ht="12.75" customHeight="1" x14ac:dyDescent="0.25">
      <c r="A692" s="44"/>
      <c r="B692" s="44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</row>
    <row r="693" spans="1:31" ht="12.75" customHeight="1" x14ac:dyDescent="0.25">
      <c r="A693" s="44"/>
      <c r="B693" s="44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</row>
    <row r="694" spans="1:31" ht="12.75" customHeight="1" x14ac:dyDescent="0.25">
      <c r="A694" s="44"/>
      <c r="B694" s="44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</row>
    <row r="695" spans="1:31" ht="12.75" customHeight="1" x14ac:dyDescent="0.25">
      <c r="A695" s="44"/>
      <c r="B695" s="44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</row>
    <row r="696" spans="1:31" ht="12.75" customHeight="1" x14ac:dyDescent="0.25">
      <c r="A696" s="44"/>
      <c r="B696" s="44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</row>
    <row r="697" spans="1:31" ht="12.75" customHeight="1" x14ac:dyDescent="0.25">
      <c r="A697" s="44"/>
      <c r="B697" s="44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</row>
    <row r="698" spans="1:31" ht="12.75" customHeight="1" x14ac:dyDescent="0.25">
      <c r="A698" s="44"/>
      <c r="B698" s="44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</row>
    <row r="699" spans="1:31" ht="12.75" customHeight="1" x14ac:dyDescent="0.25">
      <c r="A699" s="44"/>
      <c r="B699" s="44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</row>
    <row r="700" spans="1:31" ht="12.75" customHeight="1" x14ac:dyDescent="0.25">
      <c r="A700" s="44"/>
      <c r="B700" s="44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</row>
    <row r="701" spans="1:31" ht="12.75" customHeight="1" x14ac:dyDescent="0.25">
      <c r="A701" s="44"/>
      <c r="B701" s="44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</row>
    <row r="702" spans="1:31" ht="12.75" customHeight="1" x14ac:dyDescent="0.25">
      <c r="A702" s="44"/>
      <c r="B702" s="44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</row>
    <row r="703" spans="1:31" ht="12.75" customHeight="1" x14ac:dyDescent="0.25">
      <c r="A703" s="44"/>
      <c r="B703" s="44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</row>
    <row r="704" spans="1:31" ht="12.75" customHeight="1" x14ac:dyDescent="0.25">
      <c r="A704" s="44"/>
      <c r="B704" s="44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</row>
    <row r="705" spans="1:31" ht="12.75" customHeight="1" x14ac:dyDescent="0.25">
      <c r="A705" s="44"/>
      <c r="B705" s="44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</row>
    <row r="706" spans="1:31" ht="12.75" customHeight="1" x14ac:dyDescent="0.25">
      <c r="A706" s="44"/>
      <c r="B706" s="44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</row>
    <row r="707" spans="1:31" ht="12.75" customHeight="1" x14ac:dyDescent="0.25">
      <c r="A707" s="44"/>
      <c r="B707" s="44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</row>
    <row r="708" spans="1:31" ht="12.75" customHeight="1" x14ac:dyDescent="0.25">
      <c r="A708" s="44"/>
      <c r="B708" s="44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</row>
    <row r="709" spans="1:31" ht="12.75" customHeight="1" x14ac:dyDescent="0.25">
      <c r="A709" s="44"/>
      <c r="B709" s="44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</row>
    <row r="710" spans="1:31" ht="12.75" customHeight="1" x14ac:dyDescent="0.25">
      <c r="A710" s="44"/>
      <c r="B710" s="44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</row>
    <row r="711" spans="1:31" ht="12.75" customHeight="1" x14ac:dyDescent="0.25">
      <c r="A711" s="44"/>
      <c r="B711" s="44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</row>
    <row r="712" spans="1:31" ht="12.75" customHeight="1" x14ac:dyDescent="0.25">
      <c r="A712" s="44"/>
      <c r="B712" s="44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</row>
    <row r="713" spans="1:31" ht="12.75" customHeight="1" x14ac:dyDescent="0.25">
      <c r="A713" s="44"/>
      <c r="B713" s="44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</row>
    <row r="714" spans="1:31" ht="12.75" customHeight="1" x14ac:dyDescent="0.25">
      <c r="A714" s="44"/>
      <c r="B714" s="44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</row>
    <row r="715" spans="1:31" ht="12.75" customHeight="1" x14ac:dyDescent="0.25">
      <c r="A715" s="44"/>
      <c r="B715" s="44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</row>
    <row r="716" spans="1:31" ht="12.75" customHeight="1" x14ac:dyDescent="0.25">
      <c r="A716" s="44"/>
      <c r="B716" s="44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</row>
    <row r="717" spans="1:31" ht="12.75" customHeight="1" x14ac:dyDescent="0.25">
      <c r="A717" s="44"/>
      <c r="B717" s="44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</row>
    <row r="718" spans="1:31" ht="12.75" customHeight="1" x14ac:dyDescent="0.25">
      <c r="A718" s="44"/>
      <c r="B718" s="44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</row>
    <row r="719" spans="1:31" ht="12.75" customHeight="1" x14ac:dyDescent="0.25">
      <c r="A719" s="44"/>
      <c r="B719" s="44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</row>
    <row r="720" spans="1:31" ht="12.75" customHeight="1" x14ac:dyDescent="0.25">
      <c r="A720" s="44"/>
      <c r="B720" s="44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</row>
    <row r="721" spans="1:31" ht="12.75" customHeight="1" x14ac:dyDescent="0.25">
      <c r="A721" s="44"/>
      <c r="B721" s="44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</row>
    <row r="722" spans="1:31" ht="12.75" customHeight="1" x14ac:dyDescent="0.25">
      <c r="A722" s="44"/>
      <c r="B722" s="44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</row>
    <row r="723" spans="1:31" ht="12.75" customHeight="1" x14ac:dyDescent="0.25">
      <c r="A723" s="44"/>
      <c r="B723" s="44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</row>
    <row r="724" spans="1:31" ht="12.75" customHeight="1" x14ac:dyDescent="0.25">
      <c r="A724" s="44"/>
      <c r="B724" s="44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</row>
    <row r="725" spans="1:31" ht="12.75" customHeight="1" x14ac:dyDescent="0.25">
      <c r="A725" s="44"/>
      <c r="B725" s="44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</row>
    <row r="726" spans="1:31" ht="12.75" customHeight="1" x14ac:dyDescent="0.25">
      <c r="A726" s="44"/>
      <c r="B726" s="44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</row>
    <row r="727" spans="1:31" ht="12.75" customHeight="1" x14ac:dyDescent="0.25">
      <c r="A727" s="44"/>
      <c r="B727" s="44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</row>
    <row r="728" spans="1:31" ht="12.75" customHeight="1" x14ac:dyDescent="0.25">
      <c r="A728" s="44"/>
      <c r="B728" s="44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</row>
    <row r="729" spans="1:31" ht="12.75" customHeight="1" x14ac:dyDescent="0.25">
      <c r="A729" s="44"/>
      <c r="B729" s="44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</row>
    <row r="730" spans="1:31" ht="12.75" customHeight="1" x14ac:dyDescent="0.25">
      <c r="A730" s="44"/>
      <c r="B730" s="44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</row>
    <row r="731" spans="1:31" ht="12.75" customHeight="1" x14ac:dyDescent="0.25">
      <c r="A731" s="44"/>
      <c r="B731" s="44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</row>
    <row r="732" spans="1:31" ht="12.75" customHeight="1" x14ac:dyDescent="0.25">
      <c r="A732" s="44"/>
      <c r="B732" s="44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</row>
    <row r="733" spans="1:31" ht="12.75" customHeight="1" x14ac:dyDescent="0.25">
      <c r="A733" s="44"/>
      <c r="B733" s="44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</row>
    <row r="734" spans="1:31" ht="12.75" customHeight="1" x14ac:dyDescent="0.25">
      <c r="A734" s="44"/>
      <c r="B734" s="44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</row>
    <row r="735" spans="1:31" ht="12.75" customHeight="1" x14ac:dyDescent="0.25">
      <c r="A735" s="44"/>
      <c r="B735" s="44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</row>
    <row r="736" spans="1:31" ht="12.75" customHeight="1" x14ac:dyDescent="0.25">
      <c r="A736" s="44"/>
      <c r="B736" s="44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</row>
    <row r="737" spans="1:31" ht="12.75" customHeight="1" x14ac:dyDescent="0.25">
      <c r="A737" s="44"/>
      <c r="B737" s="44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</row>
    <row r="738" spans="1:31" ht="12.75" customHeight="1" x14ac:dyDescent="0.25">
      <c r="A738" s="44"/>
      <c r="B738" s="44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</row>
    <row r="739" spans="1:31" ht="12.75" customHeight="1" x14ac:dyDescent="0.25">
      <c r="A739" s="44"/>
      <c r="B739" s="44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</row>
    <row r="740" spans="1:31" ht="12.75" customHeight="1" x14ac:dyDescent="0.25">
      <c r="A740" s="44"/>
      <c r="B740" s="44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</row>
    <row r="741" spans="1:31" ht="12.75" customHeight="1" x14ac:dyDescent="0.25">
      <c r="A741" s="44"/>
      <c r="B741" s="44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</row>
    <row r="742" spans="1:31" ht="12.75" customHeight="1" x14ac:dyDescent="0.25">
      <c r="A742" s="44"/>
      <c r="B742" s="44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</row>
    <row r="743" spans="1:31" ht="12.75" customHeight="1" x14ac:dyDescent="0.25">
      <c r="A743" s="44"/>
      <c r="B743" s="44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</row>
    <row r="744" spans="1:31" ht="12.75" customHeight="1" x14ac:dyDescent="0.25">
      <c r="A744" s="44"/>
      <c r="B744" s="44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</row>
    <row r="745" spans="1:31" ht="12.75" customHeight="1" x14ac:dyDescent="0.25">
      <c r="A745" s="44"/>
      <c r="B745" s="44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</row>
    <row r="746" spans="1:31" ht="12.75" customHeight="1" x14ac:dyDescent="0.25">
      <c r="A746" s="44"/>
      <c r="B746" s="44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</row>
    <row r="747" spans="1:31" ht="12.75" customHeight="1" x14ac:dyDescent="0.25">
      <c r="A747" s="44"/>
      <c r="B747" s="44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</row>
    <row r="748" spans="1:31" ht="12.75" customHeight="1" x14ac:dyDescent="0.25">
      <c r="A748" s="44"/>
      <c r="B748" s="44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</row>
    <row r="749" spans="1:31" ht="12.75" customHeight="1" x14ac:dyDescent="0.25">
      <c r="A749" s="44"/>
      <c r="B749" s="44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</row>
    <row r="750" spans="1:31" ht="12.75" customHeight="1" x14ac:dyDescent="0.25">
      <c r="A750" s="44"/>
      <c r="B750" s="44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</row>
    <row r="751" spans="1:31" ht="12.75" customHeight="1" x14ac:dyDescent="0.25">
      <c r="A751" s="44"/>
      <c r="B751" s="44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</row>
    <row r="752" spans="1:31" ht="12.75" customHeight="1" x14ac:dyDescent="0.25">
      <c r="A752" s="44"/>
      <c r="B752" s="44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</row>
    <row r="753" spans="1:31" ht="12.75" customHeight="1" x14ac:dyDescent="0.25">
      <c r="A753" s="44"/>
      <c r="B753" s="44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</row>
    <row r="754" spans="1:31" ht="12.75" customHeight="1" x14ac:dyDescent="0.25">
      <c r="A754" s="44"/>
      <c r="B754" s="44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</row>
    <row r="755" spans="1:31" ht="12.75" customHeight="1" x14ac:dyDescent="0.25">
      <c r="A755" s="44"/>
      <c r="B755" s="44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</row>
    <row r="756" spans="1:31" ht="12.75" customHeight="1" x14ac:dyDescent="0.25">
      <c r="A756" s="44"/>
      <c r="B756" s="44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</row>
    <row r="757" spans="1:31" ht="12.75" customHeight="1" x14ac:dyDescent="0.25">
      <c r="A757" s="44"/>
      <c r="B757" s="44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</row>
    <row r="758" spans="1:31" ht="12.75" customHeight="1" x14ac:dyDescent="0.25">
      <c r="A758" s="44"/>
      <c r="B758" s="44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</row>
    <row r="759" spans="1:31" ht="12.75" customHeight="1" x14ac:dyDescent="0.25">
      <c r="A759" s="44"/>
      <c r="B759" s="44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</row>
    <row r="760" spans="1:31" ht="12.75" customHeight="1" x14ac:dyDescent="0.25">
      <c r="A760" s="44"/>
      <c r="B760" s="44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</row>
    <row r="761" spans="1:31" ht="12.75" customHeight="1" x14ac:dyDescent="0.25">
      <c r="A761" s="44"/>
      <c r="B761" s="44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</row>
    <row r="762" spans="1:31" ht="12.75" customHeight="1" x14ac:dyDescent="0.25">
      <c r="A762" s="44"/>
      <c r="B762" s="44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</row>
    <row r="763" spans="1:31" ht="12.75" customHeight="1" x14ac:dyDescent="0.25">
      <c r="A763" s="44"/>
      <c r="B763" s="44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</row>
    <row r="764" spans="1:31" ht="12.75" customHeight="1" x14ac:dyDescent="0.25">
      <c r="A764" s="44"/>
      <c r="B764" s="44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</row>
    <row r="765" spans="1:31" ht="12.75" customHeight="1" x14ac:dyDescent="0.25">
      <c r="A765" s="44"/>
      <c r="B765" s="44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</row>
    <row r="766" spans="1:31" ht="12.75" customHeight="1" x14ac:dyDescent="0.25">
      <c r="A766" s="44"/>
      <c r="B766" s="44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</row>
    <row r="767" spans="1:31" ht="12.75" customHeight="1" x14ac:dyDescent="0.25">
      <c r="A767" s="44"/>
      <c r="B767" s="44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</row>
    <row r="768" spans="1:31" ht="12.75" customHeight="1" x14ac:dyDescent="0.25">
      <c r="A768" s="44"/>
      <c r="B768" s="44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</row>
    <row r="769" spans="1:31" ht="12.75" customHeight="1" x14ac:dyDescent="0.25">
      <c r="A769" s="44"/>
      <c r="B769" s="44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</row>
    <row r="770" spans="1:31" ht="12.75" customHeight="1" x14ac:dyDescent="0.25">
      <c r="A770" s="44"/>
      <c r="B770" s="44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</row>
    <row r="771" spans="1:31" ht="12.75" customHeight="1" x14ac:dyDescent="0.25">
      <c r="A771" s="44"/>
      <c r="B771" s="44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</row>
    <row r="772" spans="1:31" ht="12.75" customHeight="1" x14ac:dyDescent="0.25">
      <c r="A772" s="44"/>
      <c r="B772" s="44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</row>
    <row r="773" spans="1:31" ht="12.75" customHeight="1" x14ac:dyDescent="0.25">
      <c r="A773" s="44"/>
      <c r="B773" s="44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</row>
    <row r="774" spans="1:31" ht="12.75" customHeight="1" x14ac:dyDescent="0.25">
      <c r="A774" s="44"/>
      <c r="B774" s="44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</row>
    <row r="775" spans="1:31" ht="12.75" customHeight="1" x14ac:dyDescent="0.25">
      <c r="A775" s="44"/>
      <c r="B775" s="44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</row>
    <row r="776" spans="1:31" ht="12.75" customHeight="1" x14ac:dyDescent="0.25">
      <c r="A776" s="44"/>
      <c r="B776" s="44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</row>
    <row r="777" spans="1:31" ht="12.75" customHeight="1" x14ac:dyDescent="0.25">
      <c r="A777" s="44"/>
      <c r="B777" s="44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</row>
    <row r="778" spans="1:31" ht="12.75" customHeight="1" x14ac:dyDescent="0.25">
      <c r="A778" s="44"/>
      <c r="B778" s="44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</row>
    <row r="779" spans="1:31" ht="12.75" customHeight="1" x14ac:dyDescent="0.25">
      <c r="A779" s="44"/>
      <c r="B779" s="44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</row>
    <row r="780" spans="1:31" ht="12.75" customHeight="1" x14ac:dyDescent="0.25">
      <c r="A780" s="44"/>
      <c r="B780" s="44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</row>
    <row r="781" spans="1:31" ht="12.75" customHeight="1" x14ac:dyDescent="0.25">
      <c r="A781" s="44"/>
      <c r="B781" s="44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</row>
    <row r="782" spans="1:31" ht="12.75" customHeight="1" x14ac:dyDescent="0.25">
      <c r="A782" s="44"/>
      <c r="B782" s="44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</row>
    <row r="783" spans="1:31" ht="12.75" customHeight="1" x14ac:dyDescent="0.25">
      <c r="A783" s="44"/>
      <c r="B783" s="44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</row>
    <row r="784" spans="1:31" ht="12.75" customHeight="1" x14ac:dyDescent="0.25">
      <c r="A784" s="44"/>
      <c r="B784" s="44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</row>
    <row r="785" spans="1:31" ht="12.75" customHeight="1" x14ac:dyDescent="0.25">
      <c r="A785" s="44"/>
      <c r="B785" s="44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</row>
    <row r="786" spans="1:31" ht="12.75" customHeight="1" x14ac:dyDescent="0.25">
      <c r="A786" s="44"/>
      <c r="B786" s="44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</row>
    <row r="787" spans="1:31" ht="12.75" customHeight="1" x14ac:dyDescent="0.25">
      <c r="A787" s="44"/>
      <c r="B787" s="44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</row>
    <row r="788" spans="1:31" ht="12.75" customHeight="1" x14ac:dyDescent="0.25">
      <c r="A788" s="44"/>
      <c r="B788" s="44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</row>
    <row r="789" spans="1:31" ht="12.75" customHeight="1" x14ac:dyDescent="0.25">
      <c r="A789" s="44"/>
      <c r="B789" s="44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</row>
    <row r="790" spans="1:31" ht="12.75" customHeight="1" x14ac:dyDescent="0.25">
      <c r="A790" s="44"/>
      <c r="B790" s="44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</row>
    <row r="791" spans="1:31" ht="12.75" customHeight="1" x14ac:dyDescent="0.25">
      <c r="A791" s="44"/>
      <c r="B791" s="44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</row>
    <row r="792" spans="1:31" ht="12.75" customHeight="1" x14ac:dyDescent="0.25">
      <c r="A792" s="44"/>
      <c r="B792" s="44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</row>
    <row r="793" spans="1:31" ht="12.75" customHeight="1" x14ac:dyDescent="0.25">
      <c r="A793" s="44"/>
      <c r="B793" s="44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</row>
    <row r="794" spans="1:31" ht="12.75" customHeight="1" x14ac:dyDescent="0.25">
      <c r="A794" s="44"/>
      <c r="B794" s="44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</row>
    <row r="795" spans="1:31" ht="12.75" customHeight="1" x14ac:dyDescent="0.25">
      <c r="A795" s="44"/>
      <c r="B795" s="44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</row>
    <row r="796" spans="1:31" ht="12.75" customHeight="1" x14ac:dyDescent="0.25">
      <c r="A796" s="44"/>
      <c r="B796" s="44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</row>
    <row r="797" spans="1:31" ht="12.75" customHeight="1" x14ac:dyDescent="0.25">
      <c r="A797" s="44"/>
      <c r="B797" s="44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</row>
    <row r="798" spans="1:31" ht="12.75" customHeight="1" x14ac:dyDescent="0.25">
      <c r="A798" s="44"/>
      <c r="B798" s="44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</row>
    <row r="799" spans="1:31" ht="12.75" customHeight="1" x14ac:dyDescent="0.25">
      <c r="A799" s="44"/>
      <c r="B799" s="44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</row>
    <row r="800" spans="1:31" ht="12.75" customHeight="1" x14ac:dyDescent="0.25">
      <c r="A800" s="44"/>
      <c r="B800" s="44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</row>
    <row r="801" spans="1:31" ht="12.75" customHeight="1" x14ac:dyDescent="0.25">
      <c r="A801" s="44"/>
      <c r="B801" s="44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</row>
    <row r="802" spans="1:31" ht="12.75" customHeight="1" x14ac:dyDescent="0.25">
      <c r="A802" s="44"/>
      <c r="B802" s="44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</row>
    <row r="803" spans="1:31" ht="12.75" customHeight="1" x14ac:dyDescent="0.25">
      <c r="A803" s="44"/>
      <c r="B803" s="44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</row>
    <row r="804" spans="1:31" ht="12.75" customHeight="1" x14ac:dyDescent="0.25">
      <c r="A804" s="44"/>
      <c r="B804" s="44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</row>
    <row r="805" spans="1:31" ht="12.75" customHeight="1" x14ac:dyDescent="0.25">
      <c r="A805" s="44"/>
      <c r="B805" s="44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</row>
    <row r="806" spans="1:31" ht="12.75" customHeight="1" x14ac:dyDescent="0.25">
      <c r="A806" s="44"/>
      <c r="B806" s="44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</row>
    <row r="807" spans="1:31" ht="12.75" customHeight="1" x14ac:dyDescent="0.25">
      <c r="A807" s="44"/>
      <c r="B807" s="44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</row>
    <row r="808" spans="1:31" ht="12.75" customHeight="1" x14ac:dyDescent="0.25">
      <c r="A808" s="44"/>
      <c r="B808" s="44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</row>
    <row r="809" spans="1:31" ht="12.75" customHeight="1" x14ac:dyDescent="0.25">
      <c r="A809" s="44"/>
      <c r="B809" s="44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</row>
    <row r="810" spans="1:31" ht="12.75" customHeight="1" x14ac:dyDescent="0.25">
      <c r="A810" s="44"/>
      <c r="B810" s="44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</row>
    <row r="811" spans="1:31" ht="12.75" customHeight="1" x14ac:dyDescent="0.25">
      <c r="A811" s="44"/>
      <c r="B811" s="44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</row>
    <row r="812" spans="1:31" ht="12.75" customHeight="1" x14ac:dyDescent="0.25">
      <c r="A812" s="44"/>
      <c r="B812" s="44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</row>
    <row r="813" spans="1:31" ht="12.75" customHeight="1" x14ac:dyDescent="0.25">
      <c r="A813" s="44"/>
      <c r="B813" s="44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</row>
    <row r="814" spans="1:31" ht="12.75" customHeight="1" x14ac:dyDescent="0.25">
      <c r="A814" s="44"/>
      <c r="B814" s="44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</row>
    <row r="815" spans="1:31" ht="12.75" customHeight="1" x14ac:dyDescent="0.25">
      <c r="A815" s="44"/>
      <c r="B815" s="44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</row>
    <row r="816" spans="1:31" ht="12.75" customHeight="1" x14ac:dyDescent="0.25">
      <c r="A816" s="44"/>
      <c r="B816" s="44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</row>
    <row r="817" spans="1:31" ht="12.75" customHeight="1" x14ac:dyDescent="0.25">
      <c r="A817" s="44"/>
      <c r="B817" s="44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</row>
    <row r="818" spans="1:31" ht="12.75" customHeight="1" x14ac:dyDescent="0.25">
      <c r="A818" s="44"/>
      <c r="B818" s="44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</row>
    <row r="819" spans="1:31" ht="12.75" customHeight="1" x14ac:dyDescent="0.25">
      <c r="A819" s="44"/>
      <c r="B819" s="44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</row>
    <row r="820" spans="1:31" ht="12.75" customHeight="1" x14ac:dyDescent="0.25">
      <c r="A820" s="44"/>
      <c r="B820" s="44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</row>
    <row r="821" spans="1:31" ht="12.75" customHeight="1" x14ac:dyDescent="0.25">
      <c r="A821" s="44"/>
      <c r="B821" s="44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</row>
    <row r="822" spans="1:31" ht="12.75" customHeight="1" x14ac:dyDescent="0.25">
      <c r="A822" s="44"/>
      <c r="B822" s="44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</row>
    <row r="823" spans="1:31" ht="12.75" customHeight="1" x14ac:dyDescent="0.25">
      <c r="A823" s="44"/>
      <c r="B823" s="44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</row>
    <row r="824" spans="1:31" ht="12.75" customHeight="1" x14ac:dyDescent="0.25">
      <c r="A824" s="44"/>
      <c r="B824" s="44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</row>
    <row r="825" spans="1:31" ht="12.75" customHeight="1" x14ac:dyDescent="0.25">
      <c r="A825" s="44"/>
      <c r="B825" s="44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</row>
    <row r="826" spans="1:31" ht="12.75" customHeight="1" x14ac:dyDescent="0.25">
      <c r="A826" s="44"/>
      <c r="B826" s="44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</row>
    <row r="827" spans="1:31" ht="12.75" customHeight="1" x14ac:dyDescent="0.25">
      <c r="A827" s="44"/>
      <c r="B827" s="44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</row>
    <row r="828" spans="1:31" ht="12.75" customHeight="1" x14ac:dyDescent="0.25">
      <c r="A828" s="44"/>
      <c r="B828" s="44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</row>
    <row r="829" spans="1:31" ht="12.75" customHeight="1" x14ac:dyDescent="0.25">
      <c r="A829" s="44"/>
      <c r="B829" s="44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</row>
    <row r="830" spans="1:31" ht="12.75" customHeight="1" x14ac:dyDescent="0.25">
      <c r="A830" s="44"/>
      <c r="B830" s="44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</row>
    <row r="831" spans="1:31" ht="12.75" customHeight="1" x14ac:dyDescent="0.25">
      <c r="A831" s="44"/>
      <c r="B831" s="44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</row>
    <row r="832" spans="1:31" ht="12.75" customHeight="1" x14ac:dyDescent="0.25">
      <c r="A832" s="44"/>
      <c r="B832" s="44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</row>
    <row r="833" spans="1:31" ht="12.75" customHeight="1" x14ac:dyDescent="0.25">
      <c r="A833" s="44"/>
      <c r="B833" s="44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</row>
    <row r="834" spans="1:31" ht="12.75" customHeight="1" x14ac:dyDescent="0.25">
      <c r="A834" s="44"/>
      <c r="B834" s="44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</row>
    <row r="835" spans="1:31" ht="12.75" customHeight="1" x14ac:dyDescent="0.25">
      <c r="A835" s="44"/>
      <c r="B835" s="44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</row>
    <row r="836" spans="1:31" ht="12.75" customHeight="1" x14ac:dyDescent="0.25">
      <c r="A836" s="44"/>
      <c r="B836" s="44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</row>
    <row r="837" spans="1:31" ht="12.75" customHeight="1" x14ac:dyDescent="0.25">
      <c r="A837" s="44"/>
      <c r="B837" s="44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</row>
    <row r="838" spans="1:31" ht="12.75" customHeight="1" x14ac:dyDescent="0.25">
      <c r="A838" s="44"/>
      <c r="B838" s="44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</row>
    <row r="839" spans="1:31" ht="12.75" customHeight="1" x14ac:dyDescent="0.25">
      <c r="A839" s="44"/>
      <c r="B839" s="44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</row>
    <row r="840" spans="1:31" ht="12.75" customHeight="1" x14ac:dyDescent="0.25">
      <c r="A840" s="44"/>
      <c r="B840" s="44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</row>
    <row r="841" spans="1:31" ht="12.75" customHeight="1" x14ac:dyDescent="0.25">
      <c r="A841" s="44"/>
      <c r="B841" s="44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</row>
    <row r="842" spans="1:31" ht="12.75" customHeight="1" x14ac:dyDescent="0.25">
      <c r="A842" s="44"/>
      <c r="B842" s="44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</row>
    <row r="843" spans="1:31" ht="12.75" customHeight="1" x14ac:dyDescent="0.25">
      <c r="A843" s="44"/>
      <c r="B843" s="44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</row>
    <row r="844" spans="1:31" ht="12.75" customHeight="1" x14ac:dyDescent="0.25">
      <c r="A844" s="44"/>
      <c r="B844" s="44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</row>
    <row r="845" spans="1:31" ht="12.75" customHeight="1" x14ac:dyDescent="0.25">
      <c r="A845" s="44"/>
      <c r="B845" s="44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</row>
    <row r="846" spans="1:31" ht="12.75" customHeight="1" x14ac:dyDescent="0.25">
      <c r="A846" s="44"/>
      <c r="B846" s="44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</row>
    <row r="847" spans="1:31" ht="12.75" customHeight="1" x14ac:dyDescent="0.25">
      <c r="A847" s="44"/>
      <c r="B847" s="44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</row>
    <row r="848" spans="1:31" ht="12.75" customHeight="1" x14ac:dyDescent="0.25">
      <c r="A848" s="44"/>
      <c r="B848" s="44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</row>
    <row r="849" spans="1:31" ht="12.75" customHeight="1" x14ac:dyDescent="0.25">
      <c r="A849" s="44"/>
      <c r="B849" s="44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</row>
    <row r="850" spans="1:31" ht="12.75" customHeight="1" x14ac:dyDescent="0.25">
      <c r="A850" s="44"/>
      <c r="B850" s="44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</row>
    <row r="851" spans="1:31" ht="12.75" customHeight="1" x14ac:dyDescent="0.25">
      <c r="A851" s="44"/>
      <c r="B851" s="44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</row>
    <row r="852" spans="1:31" ht="12.75" customHeight="1" x14ac:dyDescent="0.25">
      <c r="A852" s="44"/>
      <c r="B852" s="44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</row>
    <row r="853" spans="1:31" ht="12.75" customHeight="1" x14ac:dyDescent="0.25">
      <c r="A853" s="44"/>
      <c r="B853" s="44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</row>
    <row r="854" spans="1:31" ht="12.75" customHeight="1" x14ac:dyDescent="0.25">
      <c r="A854" s="44"/>
      <c r="B854" s="44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</row>
    <row r="855" spans="1:31" ht="12.75" customHeight="1" x14ac:dyDescent="0.25">
      <c r="A855" s="44"/>
      <c r="B855" s="44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</row>
    <row r="856" spans="1:31" ht="12.75" customHeight="1" x14ac:dyDescent="0.25">
      <c r="A856" s="44"/>
      <c r="B856" s="44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</row>
    <row r="857" spans="1:31" ht="12.75" customHeight="1" x14ac:dyDescent="0.25">
      <c r="A857" s="44"/>
      <c r="B857" s="44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</row>
    <row r="858" spans="1:31" ht="12.75" customHeight="1" x14ac:dyDescent="0.25">
      <c r="A858" s="44"/>
      <c r="B858" s="44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</row>
    <row r="859" spans="1:31" ht="12.75" customHeight="1" x14ac:dyDescent="0.25">
      <c r="A859" s="44"/>
      <c r="B859" s="44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</row>
    <row r="860" spans="1:31" ht="12.75" customHeight="1" x14ac:dyDescent="0.25">
      <c r="A860" s="44"/>
      <c r="B860" s="44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</row>
    <row r="861" spans="1:31" ht="12.75" customHeight="1" x14ac:dyDescent="0.25">
      <c r="A861" s="44"/>
      <c r="B861" s="44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</row>
    <row r="862" spans="1:31" ht="12.75" customHeight="1" x14ac:dyDescent="0.25">
      <c r="A862" s="44"/>
      <c r="B862" s="44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</row>
    <row r="863" spans="1:31" ht="12.75" customHeight="1" x14ac:dyDescent="0.25">
      <c r="A863" s="44"/>
      <c r="B863" s="44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</row>
    <row r="864" spans="1:31" ht="12.75" customHeight="1" x14ac:dyDescent="0.25">
      <c r="A864" s="44"/>
      <c r="B864" s="44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</row>
    <row r="865" spans="1:31" ht="12.75" customHeight="1" x14ac:dyDescent="0.25">
      <c r="A865" s="44"/>
      <c r="B865" s="44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</row>
    <row r="866" spans="1:31" ht="12.75" customHeight="1" x14ac:dyDescent="0.25">
      <c r="A866" s="44"/>
      <c r="B866" s="44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</row>
    <row r="867" spans="1:31" ht="12.75" customHeight="1" x14ac:dyDescent="0.25">
      <c r="A867" s="44"/>
      <c r="B867" s="44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</row>
    <row r="868" spans="1:31" ht="12.75" customHeight="1" x14ac:dyDescent="0.25">
      <c r="A868" s="44"/>
      <c r="B868" s="44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</row>
    <row r="869" spans="1:31" ht="12.75" customHeight="1" x14ac:dyDescent="0.25">
      <c r="A869" s="44"/>
      <c r="B869" s="44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</row>
    <row r="870" spans="1:31" ht="12.75" customHeight="1" x14ac:dyDescent="0.25">
      <c r="A870" s="44"/>
      <c r="B870" s="44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</row>
    <row r="871" spans="1:31" ht="12.75" customHeight="1" x14ac:dyDescent="0.25">
      <c r="A871" s="44"/>
      <c r="B871" s="44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</row>
    <row r="872" spans="1:31" ht="12.75" customHeight="1" x14ac:dyDescent="0.25">
      <c r="A872" s="44"/>
      <c r="B872" s="44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</row>
    <row r="873" spans="1:31" ht="12.75" customHeight="1" x14ac:dyDescent="0.25">
      <c r="A873" s="44"/>
      <c r="B873" s="44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</row>
    <row r="874" spans="1:31" ht="12.75" customHeight="1" x14ac:dyDescent="0.25">
      <c r="A874" s="44"/>
      <c r="B874" s="44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</row>
    <row r="875" spans="1:31" ht="12.75" customHeight="1" x14ac:dyDescent="0.25">
      <c r="A875" s="44"/>
      <c r="B875" s="44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</row>
    <row r="876" spans="1:31" ht="12.75" customHeight="1" x14ac:dyDescent="0.25">
      <c r="A876" s="44"/>
      <c r="B876" s="44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</row>
    <row r="877" spans="1:31" ht="12.75" customHeight="1" x14ac:dyDescent="0.25">
      <c r="A877" s="44"/>
      <c r="B877" s="44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</row>
    <row r="878" spans="1:31" ht="12.75" customHeight="1" x14ac:dyDescent="0.25">
      <c r="A878" s="44"/>
      <c r="B878" s="44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</row>
    <row r="879" spans="1:31" ht="12.75" customHeight="1" x14ac:dyDescent="0.25">
      <c r="A879" s="44"/>
      <c r="B879" s="44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</row>
    <row r="880" spans="1:31" ht="12.75" customHeight="1" x14ac:dyDescent="0.25">
      <c r="A880" s="44"/>
      <c r="B880" s="44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</row>
    <row r="881" spans="1:31" ht="12.75" customHeight="1" x14ac:dyDescent="0.25">
      <c r="A881" s="44"/>
      <c r="B881" s="44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</row>
    <row r="882" spans="1:31" ht="12.75" customHeight="1" x14ac:dyDescent="0.25">
      <c r="A882" s="44"/>
      <c r="B882" s="44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</row>
    <row r="883" spans="1:31" ht="12.75" customHeight="1" x14ac:dyDescent="0.25">
      <c r="A883" s="44"/>
      <c r="B883" s="44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</row>
    <row r="884" spans="1:31" ht="12.75" customHeight="1" x14ac:dyDescent="0.25">
      <c r="A884" s="44"/>
      <c r="B884" s="44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</row>
    <row r="885" spans="1:31" ht="12.75" customHeight="1" x14ac:dyDescent="0.25">
      <c r="A885" s="44"/>
      <c r="B885" s="44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</row>
    <row r="886" spans="1:31" ht="12.75" customHeight="1" x14ac:dyDescent="0.25">
      <c r="A886" s="44"/>
      <c r="B886" s="44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</row>
    <row r="887" spans="1:31" ht="12.75" customHeight="1" x14ac:dyDescent="0.25">
      <c r="A887" s="44"/>
      <c r="B887" s="44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</row>
    <row r="888" spans="1:31" ht="12.75" customHeight="1" x14ac:dyDescent="0.25">
      <c r="A888" s="44"/>
      <c r="B888" s="44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</row>
    <row r="889" spans="1:31" ht="12.75" customHeight="1" x14ac:dyDescent="0.25">
      <c r="A889" s="44"/>
      <c r="B889" s="44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</row>
    <row r="890" spans="1:31" ht="12.75" customHeight="1" x14ac:dyDescent="0.25">
      <c r="A890" s="44"/>
      <c r="B890" s="44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</row>
    <row r="891" spans="1:31" ht="12.75" customHeight="1" x14ac:dyDescent="0.25">
      <c r="A891" s="44"/>
      <c r="B891" s="44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</row>
    <row r="892" spans="1:31" ht="12.75" customHeight="1" x14ac:dyDescent="0.25">
      <c r="A892" s="44"/>
      <c r="B892" s="44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</row>
    <row r="893" spans="1:31" ht="12.75" customHeight="1" x14ac:dyDescent="0.25">
      <c r="A893" s="44"/>
      <c r="B893" s="44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</row>
    <row r="894" spans="1:31" ht="12.75" customHeight="1" x14ac:dyDescent="0.25">
      <c r="A894" s="44"/>
      <c r="B894" s="44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</row>
    <row r="895" spans="1:31" ht="12.75" customHeight="1" x14ac:dyDescent="0.25">
      <c r="A895" s="44"/>
      <c r="B895" s="44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</row>
    <row r="896" spans="1:31" ht="12.75" customHeight="1" x14ac:dyDescent="0.25">
      <c r="A896" s="44"/>
      <c r="B896" s="44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</row>
    <row r="897" spans="1:31" ht="12.75" customHeight="1" x14ac:dyDescent="0.25">
      <c r="A897" s="44"/>
      <c r="B897" s="44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</row>
    <row r="898" spans="1:31" ht="12.75" customHeight="1" x14ac:dyDescent="0.25">
      <c r="A898" s="44"/>
      <c r="B898" s="44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</row>
    <row r="899" spans="1:31" ht="12.75" customHeight="1" x14ac:dyDescent="0.25">
      <c r="A899" s="44"/>
      <c r="B899" s="44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</row>
    <row r="900" spans="1:31" ht="12.75" customHeight="1" x14ac:dyDescent="0.25">
      <c r="A900" s="44"/>
      <c r="B900" s="44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</row>
    <row r="901" spans="1:31" ht="12.75" customHeight="1" x14ac:dyDescent="0.25">
      <c r="A901" s="44"/>
      <c r="B901" s="44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</row>
    <row r="902" spans="1:31" ht="12.75" customHeight="1" x14ac:dyDescent="0.25">
      <c r="A902" s="44"/>
      <c r="B902" s="44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</row>
    <row r="903" spans="1:31" ht="12.75" customHeight="1" x14ac:dyDescent="0.25">
      <c r="A903" s="44"/>
      <c r="B903" s="44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</row>
    <row r="904" spans="1:31" ht="12.75" customHeight="1" x14ac:dyDescent="0.25">
      <c r="A904" s="44"/>
      <c r="B904" s="44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</row>
    <row r="905" spans="1:31" ht="12.75" customHeight="1" x14ac:dyDescent="0.25">
      <c r="A905" s="44"/>
      <c r="B905" s="44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</row>
    <row r="906" spans="1:31" ht="12.75" customHeight="1" x14ac:dyDescent="0.25">
      <c r="A906" s="44"/>
      <c r="B906" s="44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</row>
    <row r="907" spans="1:31" ht="12.75" customHeight="1" x14ac:dyDescent="0.25">
      <c r="A907" s="44"/>
      <c r="B907" s="44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</row>
    <row r="908" spans="1:31" ht="12.75" customHeight="1" x14ac:dyDescent="0.25">
      <c r="A908" s="44"/>
      <c r="B908" s="44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</row>
    <row r="909" spans="1:31" ht="12.75" customHeight="1" x14ac:dyDescent="0.25">
      <c r="A909" s="44"/>
      <c r="B909" s="44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</row>
    <row r="910" spans="1:31" ht="12.75" customHeight="1" x14ac:dyDescent="0.25">
      <c r="A910" s="44"/>
      <c r="B910" s="44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</row>
    <row r="911" spans="1:31" ht="12.75" customHeight="1" x14ac:dyDescent="0.25">
      <c r="A911" s="44"/>
      <c r="B911" s="44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</row>
    <row r="912" spans="1:31" ht="12.75" customHeight="1" x14ac:dyDescent="0.25">
      <c r="A912" s="44"/>
      <c r="B912" s="44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</row>
    <row r="913" spans="1:31" ht="12.75" customHeight="1" x14ac:dyDescent="0.25">
      <c r="A913" s="44"/>
      <c r="B913" s="44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</row>
    <row r="914" spans="1:31" ht="12.75" customHeight="1" x14ac:dyDescent="0.25">
      <c r="A914" s="44"/>
      <c r="B914" s="44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</row>
    <row r="915" spans="1:31" ht="12.75" customHeight="1" x14ac:dyDescent="0.25">
      <c r="A915" s="44"/>
      <c r="B915" s="44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</row>
    <row r="916" spans="1:31" ht="12.75" customHeight="1" x14ac:dyDescent="0.25">
      <c r="A916" s="44"/>
      <c r="B916" s="44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</row>
    <row r="917" spans="1:31" ht="12.75" customHeight="1" x14ac:dyDescent="0.25">
      <c r="A917" s="44"/>
      <c r="B917" s="44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</row>
    <row r="918" spans="1:31" ht="12.75" customHeight="1" x14ac:dyDescent="0.25">
      <c r="A918" s="44"/>
      <c r="B918" s="44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</row>
    <row r="919" spans="1:31" ht="12.75" customHeight="1" x14ac:dyDescent="0.25">
      <c r="A919" s="44"/>
      <c r="B919" s="44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</row>
    <row r="920" spans="1:31" ht="12.75" customHeight="1" x14ac:dyDescent="0.25">
      <c r="A920" s="44"/>
      <c r="B920" s="44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</row>
    <row r="921" spans="1:31" ht="12.75" customHeight="1" x14ac:dyDescent="0.25">
      <c r="A921" s="44"/>
      <c r="B921" s="44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</row>
    <row r="922" spans="1:31" ht="12.75" customHeight="1" x14ac:dyDescent="0.25">
      <c r="A922" s="44"/>
      <c r="B922" s="44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</row>
    <row r="923" spans="1:31" ht="12.75" customHeight="1" x14ac:dyDescent="0.25">
      <c r="A923" s="44"/>
      <c r="B923" s="44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</row>
    <row r="924" spans="1:31" ht="12.75" customHeight="1" x14ac:dyDescent="0.25">
      <c r="A924" s="44"/>
      <c r="B924" s="44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</row>
    <row r="925" spans="1:31" ht="12.75" customHeight="1" x14ac:dyDescent="0.25">
      <c r="A925" s="44"/>
      <c r="B925" s="44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</row>
    <row r="926" spans="1:31" ht="12.75" customHeight="1" x14ac:dyDescent="0.25">
      <c r="A926" s="44"/>
      <c r="B926" s="44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</row>
    <row r="927" spans="1:31" ht="12.75" customHeight="1" x14ac:dyDescent="0.25">
      <c r="A927" s="44"/>
      <c r="B927" s="44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</row>
    <row r="928" spans="1:31" ht="12.75" customHeight="1" x14ac:dyDescent="0.25">
      <c r="A928" s="44"/>
      <c r="B928" s="44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</row>
    <row r="929" spans="1:31" ht="12.75" customHeight="1" x14ac:dyDescent="0.25">
      <c r="A929" s="44"/>
      <c r="B929" s="44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</row>
    <row r="930" spans="1:31" ht="12.75" customHeight="1" x14ac:dyDescent="0.25">
      <c r="A930" s="44"/>
      <c r="B930" s="44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</row>
    <row r="931" spans="1:31" ht="12.75" customHeight="1" x14ac:dyDescent="0.25">
      <c r="A931" s="44"/>
      <c r="B931" s="44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</row>
    <row r="932" spans="1:31" ht="12.75" customHeight="1" x14ac:dyDescent="0.25">
      <c r="A932" s="44"/>
      <c r="B932" s="44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</row>
    <row r="933" spans="1:31" ht="12.75" customHeight="1" x14ac:dyDescent="0.25">
      <c r="A933" s="44"/>
      <c r="B933" s="44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</row>
    <row r="934" spans="1:31" ht="12.75" customHeight="1" x14ac:dyDescent="0.25">
      <c r="A934" s="44"/>
      <c r="B934" s="44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</row>
    <row r="935" spans="1:31" ht="12.75" customHeight="1" x14ac:dyDescent="0.25">
      <c r="A935" s="44"/>
      <c r="B935" s="44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</row>
    <row r="936" spans="1:31" ht="12.75" customHeight="1" x14ac:dyDescent="0.25">
      <c r="A936" s="44"/>
      <c r="B936" s="44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</row>
    <row r="937" spans="1:31" ht="12.75" customHeight="1" x14ac:dyDescent="0.25">
      <c r="A937" s="44"/>
      <c r="B937" s="44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</row>
    <row r="938" spans="1:31" ht="12.75" customHeight="1" x14ac:dyDescent="0.25">
      <c r="A938" s="44"/>
      <c r="B938" s="44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</row>
    <row r="939" spans="1:31" ht="12.75" customHeight="1" x14ac:dyDescent="0.25">
      <c r="A939" s="44"/>
      <c r="B939" s="44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</row>
    <row r="940" spans="1:31" ht="12.75" customHeight="1" x14ac:dyDescent="0.25">
      <c r="A940" s="44"/>
      <c r="B940" s="44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</row>
    <row r="941" spans="1:31" ht="12.75" customHeight="1" x14ac:dyDescent="0.25">
      <c r="A941" s="44"/>
      <c r="B941" s="44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</row>
    <row r="942" spans="1:31" ht="12.75" customHeight="1" x14ac:dyDescent="0.25">
      <c r="A942" s="44"/>
      <c r="B942" s="44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</row>
    <row r="943" spans="1:31" ht="12.75" customHeight="1" x14ac:dyDescent="0.25">
      <c r="A943" s="44"/>
      <c r="B943" s="44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</row>
    <row r="944" spans="1:31" ht="12.75" customHeight="1" x14ac:dyDescent="0.25">
      <c r="A944" s="44"/>
      <c r="B944" s="44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</row>
    <row r="945" spans="1:31" ht="12.75" customHeight="1" x14ac:dyDescent="0.25">
      <c r="A945" s="44"/>
      <c r="B945" s="44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</row>
    <row r="946" spans="1:31" ht="12.75" customHeight="1" x14ac:dyDescent="0.25">
      <c r="A946" s="44"/>
      <c r="B946" s="44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</row>
    <row r="947" spans="1:31" ht="12.75" customHeight="1" x14ac:dyDescent="0.25">
      <c r="A947" s="44"/>
      <c r="B947" s="44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</row>
    <row r="948" spans="1:31" ht="12.75" customHeight="1" x14ac:dyDescent="0.25">
      <c r="A948" s="44"/>
      <c r="B948" s="44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</row>
    <row r="949" spans="1:31" ht="12.75" customHeight="1" x14ac:dyDescent="0.25">
      <c r="A949" s="44"/>
      <c r="B949" s="44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</row>
    <row r="950" spans="1:31" ht="12.75" customHeight="1" x14ac:dyDescent="0.25">
      <c r="A950" s="44"/>
      <c r="B950" s="44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</row>
    <row r="951" spans="1:31" ht="12.75" customHeight="1" x14ac:dyDescent="0.25">
      <c r="A951" s="44"/>
      <c r="B951" s="44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</row>
    <row r="952" spans="1:31" ht="12.75" customHeight="1" x14ac:dyDescent="0.25">
      <c r="A952" s="44"/>
      <c r="B952" s="44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</row>
    <row r="953" spans="1:31" ht="12.75" customHeight="1" x14ac:dyDescent="0.25">
      <c r="A953" s="44"/>
      <c r="B953" s="44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</row>
    <row r="954" spans="1:31" ht="12.75" customHeight="1" x14ac:dyDescent="0.25">
      <c r="A954" s="44"/>
      <c r="B954" s="44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</row>
    <row r="955" spans="1:31" ht="12.75" customHeight="1" x14ac:dyDescent="0.25">
      <c r="A955" s="44"/>
      <c r="B955" s="44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</row>
    <row r="956" spans="1:31" ht="12.75" customHeight="1" x14ac:dyDescent="0.25">
      <c r="A956" s="44"/>
      <c r="B956" s="44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</row>
    <row r="957" spans="1:31" ht="12.75" customHeight="1" x14ac:dyDescent="0.25">
      <c r="A957" s="44"/>
      <c r="B957" s="44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</row>
    <row r="958" spans="1:31" ht="12.75" customHeight="1" x14ac:dyDescent="0.25">
      <c r="A958" s="44"/>
      <c r="B958" s="44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</row>
    <row r="959" spans="1:31" ht="12.75" customHeight="1" x14ac:dyDescent="0.25">
      <c r="A959" s="44"/>
      <c r="B959" s="44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</row>
    <row r="960" spans="1:31" ht="12.75" customHeight="1" x14ac:dyDescent="0.25">
      <c r="A960" s="44"/>
      <c r="B960" s="44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</row>
    <row r="961" spans="1:31" ht="12.75" customHeight="1" x14ac:dyDescent="0.25">
      <c r="A961" s="44"/>
      <c r="B961" s="44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</row>
    <row r="962" spans="1:31" ht="12.75" customHeight="1" x14ac:dyDescent="0.25">
      <c r="A962" s="44"/>
      <c r="B962" s="44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</row>
    <row r="963" spans="1:31" ht="12.75" customHeight="1" x14ac:dyDescent="0.25">
      <c r="A963" s="44"/>
      <c r="B963" s="44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</row>
    <row r="964" spans="1:31" ht="12.75" customHeight="1" x14ac:dyDescent="0.25">
      <c r="A964" s="44"/>
      <c r="B964" s="44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</row>
    <row r="965" spans="1:31" ht="12.75" customHeight="1" x14ac:dyDescent="0.25">
      <c r="A965" s="44"/>
      <c r="B965" s="44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</row>
    <row r="966" spans="1:31" ht="12.75" customHeight="1" x14ac:dyDescent="0.25">
      <c r="A966" s="44"/>
      <c r="B966" s="44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</row>
    <row r="967" spans="1:31" ht="12.75" customHeight="1" x14ac:dyDescent="0.25">
      <c r="A967" s="44"/>
      <c r="B967" s="44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</row>
    <row r="968" spans="1:31" ht="12.75" customHeight="1" x14ac:dyDescent="0.25">
      <c r="A968" s="44"/>
      <c r="B968" s="44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</row>
    <row r="969" spans="1:31" ht="12.75" customHeight="1" x14ac:dyDescent="0.25">
      <c r="A969" s="44"/>
      <c r="B969" s="44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</row>
    <row r="970" spans="1:31" ht="12.75" customHeight="1" x14ac:dyDescent="0.25">
      <c r="A970" s="44"/>
      <c r="B970" s="44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</row>
    <row r="971" spans="1:31" ht="12.75" customHeight="1" x14ac:dyDescent="0.25">
      <c r="A971" s="44"/>
      <c r="B971" s="44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</row>
    <row r="972" spans="1:31" ht="12.75" customHeight="1" x14ac:dyDescent="0.25">
      <c r="A972" s="44"/>
      <c r="B972" s="44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</row>
    <row r="973" spans="1:31" ht="12.75" customHeight="1" x14ac:dyDescent="0.25">
      <c r="A973" s="44"/>
      <c r="B973" s="44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</row>
    <row r="974" spans="1:31" ht="12.75" customHeight="1" x14ac:dyDescent="0.25">
      <c r="A974" s="44"/>
      <c r="B974" s="44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</row>
    <row r="975" spans="1:31" ht="12.75" customHeight="1" x14ac:dyDescent="0.25">
      <c r="A975" s="44"/>
      <c r="B975" s="44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</row>
    <row r="976" spans="1:31" ht="12.75" customHeight="1" x14ac:dyDescent="0.25">
      <c r="A976" s="44"/>
      <c r="B976" s="44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</row>
    <row r="977" spans="1:31" ht="12.75" customHeight="1" x14ac:dyDescent="0.25">
      <c r="A977" s="44"/>
      <c r="B977" s="44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</row>
    <row r="978" spans="1:31" ht="12.75" customHeight="1" x14ac:dyDescent="0.25">
      <c r="A978" s="44"/>
      <c r="B978" s="44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</row>
    <row r="979" spans="1:31" ht="12.75" customHeight="1" x14ac:dyDescent="0.25">
      <c r="A979" s="44"/>
      <c r="B979" s="44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</row>
    <row r="980" spans="1:31" ht="12.75" customHeight="1" x14ac:dyDescent="0.25">
      <c r="A980" s="44"/>
      <c r="B980" s="44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</row>
    <row r="981" spans="1:31" ht="12.75" customHeight="1" x14ac:dyDescent="0.25">
      <c r="A981" s="44"/>
      <c r="B981" s="44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</row>
    <row r="982" spans="1:31" ht="12.75" customHeight="1" x14ac:dyDescent="0.25">
      <c r="A982" s="44"/>
      <c r="B982" s="44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</row>
    <row r="983" spans="1:31" ht="12.75" customHeight="1" x14ac:dyDescent="0.25">
      <c r="A983" s="44"/>
      <c r="B983" s="44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</row>
    <row r="984" spans="1:31" ht="12.75" customHeight="1" x14ac:dyDescent="0.25">
      <c r="A984" s="44"/>
      <c r="B984" s="44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</row>
    <row r="985" spans="1:31" ht="12.75" customHeight="1" x14ac:dyDescent="0.25">
      <c r="A985" s="44"/>
      <c r="B985" s="44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</row>
    <row r="986" spans="1:31" ht="12.75" customHeight="1" x14ac:dyDescent="0.25">
      <c r="A986" s="44"/>
      <c r="B986" s="44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</row>
    <row r="987" spans="1:31" ht="12.75" customHeight="1" x14ac:dyDescent="0.25">
      <c r="A987" s="44"/>
      <c r="B987" s="44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</row>
    <row r="988" spans="1:31" ht="12.75" customHeight="1" x14ac:dyDescent="0.25">
      <c r="A988" s="44"/>
      <c r="B988" s="44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</row>
    <row r="989" spans="1:31" ht="12.75" customHeight="1" x14ac:dyDescent="0.25">
      <c r="A989" s="44"/>
      <c r="B989" s="44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</row>
    <row r="990" spans="1:31" ht="12.75" customHeight="1" x14ac:dyDescent="0.25">
      <c r="A990" s="44"/>
      <c r="B990" s="44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</row>
    <row r="991" spans="1:31" ht="12.75" customHeight="1" x14ac:dyDescent="0.25">
      <c r="A991" s="44"/>
      <c r="B991" s="44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</row>
    <row r="992" spans="1:31" ht="12.75" customHeight="1" x14ac:dyDescent="0.25">
      <c r="A992" s="44"/>
      <c r="B992" s="44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</row>
    <row r="993" spans="1:31" ht="12.75" customHeight="1" x14ac:dyDescent="0.25">
      <c r="A993" s="44"/>
      <c r="B993" s="44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</row>
    <row r="994" spans="1:31" ht="12.75" customHeight="1" x14ac:dyDescent="0.25">
      <c r="A994" s="44"/>
      <c r="B994" s="44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</row>
    <row r="995" spans="1:31" ht="12.75" customHeight="1" x14ac:dyDescent="0.25">
      <c r="A995" s="44"/>
      <c r="B995" s="44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</row>
    <row r="996" spans="1:31" ht="12.75" customHeight="1" x14ac:dyDescent="0.25">
      <c r="A996" s="44"/>
      <c r="B996" s="44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</row>
    <row r="997" spans="1:31" ht="12.75" customHeight="1" x14ac:dyDescent="0.25">
      <c r="A997" s="44"/>
      <c r="B997" s="44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</row>
    <row r="998" spans="1:31" ht="12.75" customHeight="1" x14ac:dyDescent="0.25">
      <c r="A998" s="44"/>
      <c r="B998" s="44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</row>
    <row r="999" spans="1:31" ht="12.75" customHeight="1" x14ac:dyDescent="0.25">
      <c r="A999" s="44"/>
      <c r="B999" s="44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CRONOG MTTO (2)</vt:lpstr>
      <vt:lpstr>FORMATO CRONOG MTTO</vt:lpstr>
      <vt:lpstr>Rotulo</vt:lpstr>
      <vt:lpstr>'FORMATO CRONOG MTTO'!Área_de_impresión</vt:lpstr>
      <vt:lpstr>'FORMATO CRONOG MTTO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2024-07-03T21:09:46Z</cp:lastPrinted>
  <dcterms:created xsi:type="dcterms:W3CDTF">2010-09-02T20:15:23Z</dcterms:created>
  <dcterms:modified xsi:type="dcterms:W3CDTF">2025-01-31T13:18:10Z</dcterms:modified>
</cp:coreProperties>
</file>